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10" windowHeight="12210" activeTab="1"/>
  </bookViews>
  <sheets>
    <sheet name="论文情况一览表" sheetId="1" r:id="rId1"/>
    <sheet name="论文情况分析表" sheetId="2" r:id="rId2"/>
  </sheets>
  <definedNames>
    <definedName name="_xlnm._FilterDatabase" localSheetId="0" hidden="1">论文情况一览表!$A$1:$BQ$1048</definedName>
  </definedNames>
  <calcPr calcId="144525"/>
</workbook>
</file>

<file path=xl/sharedStrings.xml><?xml version="1.0" encoding="utf-8"?>
<sst xmlns="http://schemas.openxmlformats.org/spreadsheetml/2006/main" count="5497">
  <si>
    <t>序  号</t>
  </si>
  <si>
    <t>学院</t>
  </si>
  <si>
    <t>通讯作者</t>
  </si>
  <si>
    <t>PT</t>
  </si>
  <si>
    <t>AU</t>
  </si>
  <si>
    <t>BA</t>
  </si>
  <si>
    <t>BE</t>
  </si>
  <si>
    <t>GP</t>
  </si>
  <si>
    <t>作者</t>
  </si>
  <si>
    <t>BF</t>
  </si>
  <si>
    <t>CA</t>
  </si>
  <si>
    <t>论文题目</t>
  </si>
  <si>
    <t>期刊</t>
  </si>
  <si>
    <t>SE</t>
  </si>
  <si>
    <t>BS</t>
  </si>
  <si>
    <t>LA</t>
  </si>
  <si>
    <t>文献类型</t>
  </si>
  <si>
    <t>CT</t>
  </si>
  <si>
    <t>CY</t>
  </si>
  <si>
    <t>CL</t>
  </si>
  <si>
    <t>SP</t>
  </si>
  <si>
    <t>HO</t>
  </si>
  <si>
    <t>DE</t>
  </si>
  <si>
    <t>ID</t>
  </si>
  <si>
    <t>AB</t>
  </si>
  <si>
    <t>C1</t>
  </si>
  <si>
    <t>RP</t>
  </si>
  <si>
    <t>EM</t>
  </si>
  <si>
    <t>RI</t>
  </si>
  <si>
    <t>OI</t>
  </si>
  <si>
    <t>FU</t>
  </si>
  <si>
    <t>FX</t>
  </si>
  <si>
    <t>CR</t>
  </si>
  <si>
    <t>NR</t>
  </si>
  <si>
    <t>TC</t>
  </si>
  <si>
    <t>Z9</t>
  </si>
  <si>
    <t>U1</t>
  </si>
  <si>
    <t>U2</t>
  </si>
  <si>
    <t>PU</t>
  </si>
  <si>
    <t>PI</t>
  </si>
  <si>
    <t>PA</t>
  </si>
  <si>
    <t>ISSN</t>
  </si>
  <si>
    <t>EI</t>
  </si>
  <si>
    <t>BN</t>
  </si>
  <si>
    <t>J9</t>
  </si>
  <si>
    <t>JI</t>
  </si>
  <si>
    <t>PD</t>
  </si>
  <si>
    <t>PY</t>
  </si>
  <si>
    <t>VL</t>
  </si>
  <si>
    <t>IS</t>
  </si>
  <si>
    <t>PN</t>
  </si>
  <si>
    <t>SU</t>
  </si>
  <si>
    <t>SI</t>
  </si>
  <si>
    <t>MA</t>
  </si>
  <si>
    <t>BP</t>
  </si>
  <si>
    <t>EP</t>
  </si>
  <si>
    <t>AR</t>
  </si>
  <si>
    <t>DI</t>
  </si>
  <si>
    <t>D2</t>
  </si>
  <si>
    <t>PG</t>
  </si>
  <si>
    <t>WC</t>
  </si>
  <si>
    <t>SC</t>
  </si>
  <si>
    <t>GA</t>
  </si>
  <si>
    <t>UT</t>
  </si>
  <si>
    <t>PM</t>
  </si>
  <si>
    <t>影响因子</t>
  </si>
  <si>
    <t>if&gt;=10</t>
  </si>
  <si>
    <t>if&gt;=5</t>
  </si>
  <si>
    <t>if&lt;2</t>
  </si>
  <si>
    <t>草业学院</t>
  </si>
  <si>
    <t>Zhuang, Lili</t>
  </si>
  <si>
    <t>J</t>
  </si>
  <si>
    <t>Zhuang, LL; Liu, MX; Yuan, XY; Yang, ZM; Huang, BR</t>
  </si>
  <si>
    <t>Zhuang, Lili; Liu, Mengxian; Yuan, Xiuyun; Yang, Zhimin; Huang, Bingru</t>
  </si>
  <si>
    <t>Physiological Effects of Aquaporin in Regulating Drought Tolerance through Overexpressing of Festuca arundinacea Aquaporin Gene FaPIP2;1</t>
  </si>
  <si>
    <t>JOURNAL OF THE AMERICAN SOCIETY FOR HORTICULTURAL SCIENCE</t>
  </si>
  <si>
    <t>English</t>
  </si>
  <si>
    <t>Article</t>
  </si>
  <si>
    <t>drought stress; tall fescue; water-channel protein; PIP2;1</t>
  </si>
  <si>
    <t>MAJOR INTRINSIC PROTEINS; WATER-USE EFFICIENCY; ARABIDOPSIS-THALIANA; PLANT AQUAPORINS; SALT STRESS; MULTIFUNCTIONAL WATER; FUNCTIONAL-ANALYSIS; EXPRESSION ANALYSIS; TRANSGENIC TOBACCO; HIGHLY DIVERGENT</t>
  </si>
  <si>
    <t>[Zhuang, Lili; Liu, Mengxian; Yuan, Xiuyun; Yang, Zhimin] Nanjing Agr Univ, Coll Agrograssland Sci, Nanjing 210095, Jiangsu, Peoples R China; [Huang, Bingru] Rutgers State Univ, Dept Plant Biol &amp; Pathol, New Brunswick, NJ 08901 USA</t>
  </si>
  <si>
    <t>Zhuang, LL (reprint author), Nanjing Agr Univ, Coll Agrograssland Sci, Nanjing 210095, Jiangsu, Peoples R China.</t>
  </si>
  <si>
    <t>zhuanglili2001@163.com; huang@aesop.rotgers.edu</t>
  </si>
  <si>
    <t>China Postdoctoral Science Foundation Funded Project [2013M541688]</t>
  </si>
  <si>
    <t>We wish to thank Patrick Burgess, David Jespersen, and Jillian Keough at Rutgers University for critical review of the manuscript. This research was supported by the China Postdoctoral Science Foundation Funded Project (no. 2013M541688).</t>
  </si>
  <si>
    <t>AMER SOC HORTICULTURAL SCIENCE</t>
  </si>
  <si>
    <t>ALEXANDRIA</t>
  </si>
  <si>
    <t>113 S WEST ST, STE 200, ALEXANDRIA, VA 22314-2851 USA</t>
  </si>
  <si>
    <t>0003-1062</t>
  </si>
  <si>
    <t>2327-9788</t>
  </si>
  <si>
    <t>J AM SOC HORTIC SCI</t>
  </si>
  <si>
    <t>J. Am. Soc. Hortic. Sci.</t>
  </si>
  <si>
    <t>SEP</t>
  </si>
  <si>
    <t>Horticulture</t>
  </si>
  <si>
    <t>Agriculture</t>
  </si>
  <si>
    <t>CS4QM</t>
  </si>
  <si>
    <t>WOS:000362061000003</t>
  </si>
  <si>
    <t>邵涛</t>
  </si>
  <si>
    <t> Yuan, XJ (Yuan, XianJun); Guo, G (Guo, Gang); Wen, AY (Wen, AiYou); Desta, ST (Desta, Seare T.); Wang, J (Wang, Jian); Wang, Y (Wang, Yong); Shao, T (Shao, Tao)</t>
  </si>
  <si>
    <t>The effect of different additives on the fermentation quality, in vitro digestibility and aerobic stability of a total mixed ration silage</t>
  </si>
  <si>
    <t>ANIMAL FEED SCIENCE AND TECHNOLOGY  卷: 207  页: 41-50  DOI: 10.1016/j.anifeedsci.2015.06.001  出版年: SEP 2015  </t>
  </si>
  <si>
    <t>0377-8401</t>
  </si>
  <si>
    <t>Guo, G (Guo, Gang); Yuan, XJ (Yuan, XianJun); Wen, AY (Wen, AiYou); Liu, Q (Liu, Qiang); Zhang, SL (Zhang, ShuanLin); Shao, T (Shao, Tao)</t>
  </si>
  <si>
    <t>Silage Fermentation Characteristics of Napiergrass Harvested at Various Times on a Sunny Day</t>
  </si>
  <si>
    <t>CROP SCIENCE  卷: 55  期: 1  页: 458-464  DOI: 10.2135/cropsci2014.03.0172  出版年: JAN-FEB 2015</t>
  </si>
  <si>
    <t>0011-183X</t>
  </si>
  <si>
    <t>Chen, L (Chen, Lei); Guo, G (Guo, Gang); Yu, CQ (Yu, Chengqun); Zhang, J (Zhang, Jie); Shimojo, M (Shimojo, Masataka); Shao, T (Shao, Tao)</t>
  </si>
  <si>
    <t>The effects of replacement of whole-plant corn with oat and common vetch on the fermentation quality, chemical composition and aerobic stability of total mixed ration silage in Tibet</t>
  </si>
  <si>
    <t>ANIMAL SCIENCE JOURNAL  卷: 86  期: 1  页: 69-76  DOI: 10.1111/asj.12245  出版年: JAN 2015 </t>
  </si>
  <si>
    <t>1344-3941</t>
  </si>
  <si>
    <t>Zhang, J (Zhang, Jie); Guo, G (Guo, Gang); Chen, L (Chen, Lei); Li, JF (Li, Junfeng); Yuan, XJ (Yuan, Xianjun); Yu, CQ (Yu, Chengqun); Shimojo, M (Shimojo, Masataka); Shao, T (Shao, Tao)</t>
  </si>
  <si>
    <t>Effect of applying lactic acid bacteria and propionic acid on fermentation quality and aerobic stability of oats-common vetch mixed silage on the Tibetan plateau</t>
  </si>
  <si>
    <t>ANIMAL SCIENCE JOURNAL  卷: 86  期: 6  页: 595-602  DOI: 10.1111/asj.12340  出版年: JUN 2015 </t>
  </si>
  <si>
    <t>徐彬</t>
  </si>
  <si>
    <t>Yuan, SX (Yuan, Shaoxun); Xu, B (Xu, Bin); Zhang, J (Zhang, Jing); Xie, ZN (Xie, Zheni); Cheng, Q (Cheng, Qiang); Yang, ZM (Yang, Zhimin); Cai, QS (Cai, Qingsheng); Huang, BR (Huang, Bingru)</t>
  </si>
  <si>
    <t>Comprehensive analysis of CCCH-type zinc finger family genes facilitates functional gene discovery and reflects recent allopolyploidization event in tetraploid switchgrass</t>
  </si>
  <si>
    <t>BMC GENOMICS  卷: 16  文献号: 129  DOI: 10.1186/s12864-015-1328-4  出版年: FEB 25 2015  </t>
  </si>
  <si>
    <t>1471-2164</t>
  </si>
  <si>
    <t>杨志民</t>
  </si>
  <si>
    <t>Yang, ZM (Yang, Zhimin); Chen, Y (Chen, Yu); Hu, BY (Hu, Baoyun); Tan, ZQ (Tan, Zhiqun); Huang, BT (Huang, Bingru)</t>
  </si>
  <si>
    <t>Identification and Validation of Reference Genes for Quantification of Target Gene Expression with Quantitative Real-time PCR for Tall Fescue under Four Abiotic Stresses</t>
  </si>
  <si>
    <t>PLOS ONE  卷: 10  期: 3  文献号: e0119569  DOI: 10.1371/journal.pone.0119569  出版年: MAR 18 2015  </t>
  </si>
  <si>
    <t>1932-6203</t>
  </si>
  <si>
    <t> Zhuang, LL (Zhuang, Lili); Yuan, XY (Yuan, Xiuyun); Chen, Y (Chen, Yu); Xu, B (Xu, Bin); Yang, ZM (Yang, Zhimin); Huang, BR (Huang, Bingru)</t>
  </si>
  <si>
    <t>PpCBF3 from Cold-Tolerant Kentucky Bluegrass Involved in Freezing Tolerance Associated with Up-Regulation of Cold-Related Genes in Transgenic Arabidopsis thaliana</t>
  </si>
  <si>
    <t>PLOS ONE  卷: 10  期: 7  文献号: e0132928  DOI: 10.1371/journal.pone.0132928  出版年: JUL 15 2015  </t>
  </si>
  <si>
    <t>Chen, Y; Tan, ZQ; Hu, BY; Yang, ZM; Xu, B; Zhuang, LL; Huang, BR</t>
  </si>
  <si>
    <t>Chen, Yu; Tan, Zhiqun; Hu, Baoyun; Yang, Zhimin; Xu, Bin; Zhuang, Lili; Huang, Bingru</t>
  </si>
  <si>
    <t>Selection and validation of reference genes for target gene analysis with quantitative RT-PCR in leaves and roots of bermudagrass under four different abiotic stresses</t>
  </si>
  <si>
    <t>PHYSIOLOGIA PLANTARUM</t>
  </si>
  <si>
    <t>REAL-TIME PCR; EXPRESSION ANALYSIS; TRANSCRIPT NORMALIZATION; IDENTIFICATION; ARABIDOPSIS; MODEL; GRASS</t>
  </si>
  <si>
    <t>[Chen, Yu; Tan, Zhiqun; Hu, Baoyun; Yang, Zhimin; Xu, Bin; Zhuang, Lili] Nanjing Agr Univ, Coll Agograssland Sci, Nanjing 210095, Jiangsu, Peoples R China; [Huang, Bingru] Rutgers State Univ, Dept Plant Biol &amp; Pathol, New Brunswick, NJ 08901 USA</t>
  </si>
  <si>
    <t>Yang, ZM (reprint author), Nanjing Agr Univ, Coll Agograssland Sci, Nanjing 210095, Jiangsu, Peoples R China.</t>
  </si>
  <si>
    <t>nauyzm@njau.edu.cn; huang@aesop.rutgers.edu</t>
  </si>
  <si>
    <t>China Postdoctoral Science Foundation [2014M551612]; Jiangsu Postdoctoral Science Foundation [1302018B]; National Natural Science Foundation of China [31301799]</t>
  </si>
  <si>
    <t>This work was supported by the China Postdoctoral Science Foundation (2014M551612), Jiangsu Postdoctoral Science Foundation (1302018B) and National Natural Science Foundation of China (31301799).</t>
  </si>
  <si>
    <t>WILEY-BLACKWELL</t>
  </si>
  <si>
    <t>HOBOKEN</t>
  </si>
  <si>
    <t>111 RIVER ST, HOBOKEN 07030-5774, NJ USA</t>
  </si>
  <si>
    <t>0031-9317</t>
  </si>
  <si>
    <t>1399-3054</t>
  </si>
  <si>
    <t>PHYSIOL PLANTARUM</t>
  </si>
  <si>
    <t>Physiol. Plant.</t>
  </si>
  <si>
    <t>OCT</t>
  </si>
  <si>
    <t>10.1111/ppl.12302</t>
  </si>
  <si>
    <t>Plant Sciences</t>
  </si>
  <si>
    <t>CR6OP</t>
  </si>
  <si>
    <t>WOS:000361467300004</t>
  </si>
  <si>
    <t>Chen, Y; Hu, BY; Tan, ZQ; Liu, J; Yang, ZM; Li, ZH; Huang, BR</t>
  </si>
  <si>
    <t>Chen, Yu; Hu, Baoyun; Tan, Zhiqun; Liu, Jun; Yang, Zhimin; Li, Zhihua; Huang, Bingru</t>
  </si>
  <si>
    <t>Selection of reference genes for quantitative real-time PCR normalization in creeping bentgrass involved in four abiotic stresses</t>
  </si>
  <si>
    <t>PLANT CELL REPORTS</t>
  </si>
  <si>
    <t>Creeping bentgrass; qRT-PCR; Reference genes; Abiotic stress</t>
  </si>
  <si>
    <t>TRANSCRIPT NORMALIZATION; EXPRESSION ANALYSIS; HOUSEKEEPING GENES; INTERNAL CONTROL; RT-PCR; IDENTIFICATION; VALIDATION; RESPONSES; GRASS; MODEL</t>
  </si>
  <si>
    <t>[Chen, Yu; Hu, Baoyun; Liu, Jun; Yang, Zhimin; Li, Zhihua] Nanjing Agr Univ, Coll Agrograssland Sci, Nanjing 210095, Jiangsu, Peoples R China; [Tan, Zhiqun] Nanjing Agr Univ, Coll Hort, Nanjing 210095, Jiangsu, Peoples R China; [Huang, Bingru] Rutgers State Univ, Dept Plant Biol &amp; Pathol, New Brunswick, NJ 08901 USA</t>
  </si>
  <si>
    <t>Yang, ZM (reprint author), Nanjing Agr Univ, Coll Agrograssland Sci, Nanjing 210095, Jiangsu, Peoples R China.</t>
  </si>
  <si>
    <t>China Postdoctoral Science Foundation [2014M551612]; Jiangsu Postdoctoral Science Foundation [1302018B]</t>
  </si>
  <si>
    <t>This work was supported by the China Postdoctoral Science Foundation (2014M551612) and Jiangsu Postdoctoral Science Foundation (1302018B).</t>
  </si>
  <si>
    <t>SPRINGER</t>
  </si>
  <si>
    <t>NEW YORK</t>
  </si>
  <si>
    <t>233 SPRING ST, NEW YORK, NY 10013 USA</t>
  </si>
  <si>
    <t>0721-7714</t>
  </si>
  <si>
    <t>1432-203X</t>
  </si>
  <si>
    <t>PLANT CELL REP</t>
  </si>
  <si>
    <t>Plant Cell Reports</t>
  </si>
  <si>
    <t>10.1007/s00299-015-1830-9</t>
  </si>
  <si>
    <t>CR6BF</t>
  </si>
  <si>
    <t>WOS:000361427400013</t>
  </si>
  <si>
    <t>Zhang, K (Zhang, Kang); Liu, JX (Liu, Jinxing); Zhang, Y (Zhang, Yi); Yang, ZM (Yang, Zhimin); Gao, CX (Gao, Caixia)</t>
  </si>
  <si>
    <t>Biolistic Genetic Transformation of a Wide Range of Chinese Elite Wheat (Triticum aestivum L.) Varieties</t>
  </si>
  <si>
    <t>Journal of Genetics and Genomics  卷: 42  期: 1  页: 39-42  DOI: 10.1016/j.jgg.2014.11.005  出版年: JAN 20 2015  </t>
  </si>
  <si>
    <t>1673-8527</t>
  </si>
  <si>
    <t>Li, H; Wang, L; Yang, ZM</t>
  </si>
  <si>
    <t>Li, Hua; Wang, Lei; Yang, Zhi Min</t>
  </si>
  <si>
    <t>Co-expression analysis reveals a group of genes potentially involved in regulation of plant response to iron-deficiency</t>
  </si>
  <si>
    <t>GENE</t>
  </si>
  <si>
    <t>Arabidopsis thaliana; Iron deficiency; Co-expression analysis; PYE; IRT1</t>
  </si>
  <si>
    <t>ARABIDOPSIS-THALIANA; TRANSCRIPTION FACTOR; CIS-ELEMENTS; METAL HOMEOSTASIS; NITRIC-OXIDE; ROOTS; EXPRESSION; IDENTIFICATION; BIOSYNTHESIS; DISCOVERY</t>
  </si>
  <si>
    <t>[Li, Hua; Wang, Lei; Yang, Zhi Min] Nanjing Agr Univ, Coll Life Sci, Dept Biochem &amp; Mol Biol, Nanjing 210095, Jiangsu, Peoples R China; [Li, Hua] Henan Agr Univ, Coll Life Sci, Dept Plant Sci, Henan 450002, Peoples R China</t>
  </si>
  <si>
    <t>Yang, ZM (reprint author), Nanjing Agr Univ, Coll Life Sci, Nanjing 210095, Jiangsu, Peoples R China.</t>
  </si>
  <si>
    <t>zmyang@njau.edu.cn</t>
  </si>
  <si>
    <t>ELSEVIER SCIENCE BV</t>
  </si>
  <si>
    <t>AMSTERDAM</t>
  </si>
  <si>
    <t>PO BOX 211, 1000 AE AMSTERDAM, NETHERLANDS</t>
  </si>
  <si>
    <t>0378-1119</t>
  </si>
  <si>
    <t>1879-0038</t>
  </si>
  <si>
    <t>Gene</t>
  </si>
  <si>
    <t>10.1016/j.gene.2014.10.004</t>
  </si>
  <si>
    <t>Genetics &amp; Heredity</t>
  </si>
  <si>
    <t>AU2ZO</t>
  </si>
  <si>
    <t>WOS:000345483100003</t>
  </si>
  <si>
    <t>Yu, JJ; Liu, MX; Yang, ZM; Huang, BR</t>
  </si>
  <si>
    <t>Yu, Jingjin; Liu, Mengxian; Yang, Zhimin; Huang, Bingru</t>
  </si>
  <si>
    <t>Growth and Physiological Factors Involved in Interspecific Variations in Drought Tolerance and Postdrought Recovery in Warm- and Cool-season Turfgrass Species</t>
  </si>
  <si>
    <t>water stress; zoysiagrass; kentucky bluegrass; rewatering</t>
  </si>
  <si>
    <t>TALL FESCUE CULTIVARS; WATER-USE EFFICIENCY; KENTUCKY BLUEGRASS; LEAF-AREA; ENZYME-ACTIVITIES; WAX CONTENT; STRESS; PHOTOSYNTHESIS; RESPONSES; DEFICIT</t>
  </si>
  <si>
    <t>[Yu, Jingjin; Liu, Mengxian; Yang, Zhimin] Nanjing Agr Univ, Coll Agrograssland Sci, Nanjing 210095, Jiangsu, Peoples R China; [Huang, Bingru] Rutgers State Univ, Dept Plant Biol &amp; Pathol, New Brunswick, NJ 08901 USA</t>
  </si>
  <si>
    <t>nauyzm@njau.edu.cn</t>
  </si>
  <si>
    <t>China National Science Foundation [31301799]; China Postdoctoral Science Foundation [2013M541688]; Youth Technology Innovation Project from Nanjing Agricultural University [KJ2013021]</t>
  </si>
  <si>
    <t>We thank the China National Science Foundation (31301799), China Postdoctoral Science Foundation (2013M541688), and Youth Technology Innovation Project from Nanjing Agricultural University (KJ2013021) for providing support.</t>
  </si>
  <si>
    <t>WOS:000362061000008</t>
  </si>
  <si>
    <t>于景金</t>
  </si>
  <si>
    <t>Yu, JJ (Yu, Jingjin); Sun, LH (Sun, Lihong); Fan, NL (Fan, Ningli); Yang, ZM (Yang, Zhimin); Huang, BR (Huang, Bingru)</t>
  </si>
  <si>
    <t>Physiological factors involved in positive effects of elevated carbon dioxide concentration on Bermudagrass tolerance to salinity stress</t>
  </si>
  <si>
    <t>ENVIRONMENTAL AND EXPERIMENTAL BOTANY  卷: 115  页: 20-27  DOI: 10.1016/j.envexpbot.2015.02.003  出版年: JUL 2015 </t>
  </si>
  <si>
    <t> Article</t>
  </si>
  <si>
    <t>0098-8472</t>
  </si>
  <si>
    <t>动物科技学院</t>
  </si>
  <si>
    <t>陈杰</t>
  </si>
  <si>
    <t> Yu, SG (Yu, ShiGang); Chu, WW (Chu, WeiWei); Zhang, LF (Zhang, LiFan); Han, HM (Han, HouMing); Zhao, RX (Zhao, RongXue); Wu, W (Wu, Wei); Zhu, JN (Zhu, JiangNing); Dodson, MV (Dodson, Michael V.); Wei, W (Wei, Wei); Liu, HL (Liu, HongLin); Chen, J (Chen, Jie)</t>
  </si>
  <si>
    <t>Identification of Laying-Related SNP Markers in Geese Using RAD Sequencing</t>
  </si>
  <si>
    <t>PLOS ONE  卷: 10  期: 7  文献号: e0131572  DOI: 10.1371/journal.pone.0131572  出版年: JUL 16 2015  </t>
  </si>
  <si>
    <t>Dang, XY (Dang, Xiao-yong); Chu, WW (Chu, Wei-wei); Shi, HC (Shi, Heng-chuan); Yu, SG (Yu, Shi-gang); Han, HY (Han, Hai-yin); Gu, SH (Gu, Shu-hua); Chen, J (Chen, Jie)</t>
  </si>
  <si>
    <t>Genetic variants in ABCA1 promoter affect transcription activity and plasma HDL level in pigs</t>
  </si>
  <si>
    <t>GENE  卷: 555  期: 2  页: 414-420  DOI: 10.1016/j.gene.2014.11.041  出版年: JAN 25 2015</t>
  </si>
  <si>
    <t>程艳芬</t>
  </si>
  <si>
    <t>Luo, Zhen; Li, Chenbo; Cheng, Yanfen; Hang, Suqin; Zhu, Weiyun</t>
  </si>
  <si>
    <t>Effects of low dietary protein on the metabolites and microbial communities in the caecal digesta of piglets</t>
  </si>
  <si>
    <t>ARCHIVES OF ANIMAL NUTRITION</t>
  </si>
  <si>
    <t>1745-039X</t>
  </si>
  <si>
    <t>董在杰</t>
  </si>
  <si>
    <t>Dong, Z. J.; Su, S. Y.; Zhu, W. B.; Zhang, C. F.; Ding, M.; Chen, W. X.; Yuan, X. H.; Xie, Z.</t>
  </si>
  <si>
    <t>Polymorphism analysis of the intron one of insulin-like growth factor 2 receptor gene (IGF2R) in FFRC strain common carp (Cyprinus carpio L.) and its relationship with growth performance</t>
  </si>
  <si>
    <t>GENETICS AND MOLECULAR RESEARCH</t>
  </si>
  <si>
    <t>1676-5680</t>
  </si>
  <si>
    <t>高峰</t>
  </si>
  <si>
    <t> Li, YJ (Li, Yanjiao); Li, JL (Li, Jiaolong); Zhang, L (Zhang, Lin); Yu, CN (Yu, Changning); Lin, M (Lin, Meng); Gao, F (Gao, Feng); Zhou, GH (Zhou, Guanghong); Zhang, Y (Zhang, Yu); Fan, YF (Fan, Yuanfang); Nuldnali, L (Nuldnali, Lina)</t>
  </si>
  <si>
    <t>Effects of Dietary Energy Sources on Post Mortem Glycolysis, Meat Quality and Muscle Fibre Type Transformation of Finishing Pigs</t>
  </si>
  <si>
    <t>PLOS ONE  卷: 10  期: 6  文献号: e0131958  DOI: 10.1371/journal.pone.0131958  出版年: JUN 30 2015  </t>
  </si>
  <si>
    <t>Zhang, BL (Zhang, Bolin); Yu, CN (Yu, Changning); Lin, M (Lin, Meng); Fu, YN (Fu, Ya'nan); Zhang, L (Zhang, Lin); Meng, MJ (Meng, Meijuan); Xing, S (Xing, Shen); Li, JL (Li, Jiaolong); Sun, H (Sun, Hui); Gao, F (Gao, Feng); Zhou, GH (Zhou, Guanghong)</t>
  </si>
  <si>
    <t>Regulation of skeletal muscle protein synthetic and degradative signaling by alanyl-glutamine in piglets challenged with Escherichia coli lipopolysaccharide</t>
  </si>
  <si>
    <t>NUTRITION  卷: 31  期: 5  页: 749-756  DOI: 10.1016/j.nut.2014.11.010  出版年: MAY 201</t>
  </si>
  <si>
    <t>0899-9007</t>
  </si>
  <si>
    <t> Liu, Y (Liu, Y.); Li, JL (Li, J. L.); Li, YJ (Li, Y. J.); Gao, T (Gao, T.); Zhang, L (Zhang, L.); Gao, F (Gao, F.); Zhou, GH (Zhou, G. H.)</t>
  </si>
  <si>
    <t>Effects of dietary supplementation of guanidinoacetic acid and combination of guanidinoacetic acid and betaine on postmortem glycolysis and meat quality of finishing pigs</t>
  </si>
  <si>
    <t>ANIMAL FEED SCIENCE AND TECHNOLOGY  卷: 205  页: 82-89  DOI: 10.1016/j.anifeedsci.2015.03.010  出版年: JUL 2015  </t>
  </si>
  <si>
    <t> Gao, T (Gao, Tian); Li, JL (Li, Jiaolong); Zhang, L (Zhang, Lin); Jiang, Y (Jiang, Yun); Song, L (Song, Lei); Ma, RX (Ma, Ruixue); Gao, F (Gao, Feng); Zhou, GH (Zhou, Guanghong)</t>
  </si>
  <si>
    <t>Effect of different tumbling marinade treatments on the water status and protein properties of prepared pork chops</t>
  </si>
  <si>
    <t>JOURNAL OF THE SCIENCE OF FOOD AND AGRICULTURE  卷: 95  期: 12  页: 2494-2500  DOI: 10.1002/jsfa.6980  出版年: SEP 2015  </t>
  </si>
  <si>
    <t>0022-5142</t>
  </si>
  <si>
    <t>Jiang, Y (Jiang, Y.); Zhang, WH (Zhang, W. H.); Gao, F (Gao, F.); Zhou, GH (Zhou, G. H.)</t>
  </si>
  <si>
    <t>Micro-encapsulated sodium butyrate attenuates oxidative stress induced by corticosterone exposure and modulates apoptosis in intestinal mucosa of broiler chickens</t>
  </si>
  <si>
    <t>ANIMAL PRODUCTION SCIENCE  卷: 55  期: 5  页: 587-594  DOI: 10.1071/AN13348  出版年: 2015</t>
  </si>
  <si>
    <t>1836-0939</t>
  </si>
  <si>
    <t>Jiang, Y; Zhang, WH; Gao, F; Zhou, GH</t>
  </si>
  <si>
    <t>Jiang, Yun; Zhang, Weihui; Gao, Feng; Zhou, Guanghong</t>
  </si>
  <si>
    <t>Effect of sodium butyrate on intestinal inflammatory response to lipopolysaccharide in broiler chickens</t>
  </si>
  <si>
    <t>CANADIAN JOURNAL OF ANIMAL SCIENCE</t>
  </si>
  <si>
    <t>Sodium butyrate; intestinal inflammatory response; lipopolysaccharide; broiler chicken</t>
  </si>
  <si>
    <t>NF-KAPPA-B; GROWTH-PERFORMANCE; ADHESION MOLECULES; MUCOSAL REPAIR; DIETARY FIBER; MORPHOLOGY; COLITIS; DISEASE; ENDOTOXEMIA; MICROFLORA</t>
  </si>
  <si>
    <t>[Jiang, Yun; Zhang, Weihui; Gao, Feng; Zhou, Guanghong] Nanjing Agr Univ, Coll Anim Sci &amp; Technol, Synerget Innovat Ctr Food Safety &amp; Nutr, Nanjing 210095, Jiangsu, Peoples R China; [Jiang, Yun] Nanjing Normal Univ, Ginling Coll, Nanjing 210097, Jiangsu, Peoples R China</t>
  </si>
  <si>
    <t>Gao, F (reprint author), Nanjing Agr Univ, Coll Anim Sci &amp; Technol, Synerget Innovat Ctr Food Safety &amp; Nutr, Nanjing 210095, Jiangsu, Peoples R China.</t>
  </si>
  <si>
    <t>gaofeng0629@sina.com</t>
  </si>
  <si>
    <t>National Science &amp; Technology Pillar Program during the Twelfth Five-year Plan Period of China [2012BAD28B03]; Three Agricultural Projects of Jiangsu Province of China [SX(2011)146]; Fundamental Research Funds for the Central Universities of China [KYZ201222]</t>
  </si>
  <si>
    <t>This study was supported by the National Science &amp; Technology Pillar Program during the Twelfth Five-year Plan Period of China (2012BAD28B03), Three Agricultural Projects of Jiangsu Province of China (SX(2011)146), the Fundamental Research Funds for the Central Universities of China (KYZ201222). We are grateful to Dr. Ron Tume (CSIRO, Australia) and Dr. Joseph Loquasto (Pennsylvania State University, USA) for language improvement of the original manuscript.</t>
  </si>
  <si>
    <t>AGRICULTURAL INST CANADA</t>
  </si>
  <si>
    <t>OTTAWA</t>
  </si>
  <si>
    <t>280 ALBERT ST, SUITE 900, OTTAWA, ONTARIO K1P 5G8, CANADA</t>
  </si>
  <si>
    <t>0008-3984</t>
  </si>
  <si>
    <t>1918-1825</t>
  </si>
  <si>
    <t>CAN J ANIM SCI</t>
  </si>
  <si>
    <t>Can. J. Anim. Sci.</t>
  </si>
  <si>
    <t>10.4141/CJAS-2014-183</t>
  </si>
  <si>
    <t>Agriculture, Dairy &amp; Animal Science</t>
  </si>
  <si>
    <t>CR9ZU</t>
  </si>
  <si>
    <t>WOS:000361716800007</t>
  </si>
  <si>
    <t> Yang, WP (Yang, Wenping); Wang, AM (Wang, Aimin); Gao, F (Gao, Feng); Yu, YB (Yu, Yebing); Lv, LL (Lv, Linlan); Lv, F (Lv, Fu)</t>
  </si>
  <si>
    <t>Dietary lipid concentrations influence growth and chemical and fatty acid compositions of juvenile redlip mullet, Liza haematocheila</t>
  </si>
  <si>
    <t>AQUACULTURE INTERNATIONAL  卷: 23  期: 4  页: 981-996  DOI: 10.1007/s10499-014-9856-5  出版年: AUG 2015  </t>
  </si>
  <si>
    <t>0967-6120</t>
  </si>
  <si>
    <t>Li, YJ (Li, Y. J.); Li, LY (Li, L. Y.); Li, JL (Li, J. L.); Zhang, L (Zhang, L.); Gao, F (Gao, F.); Zhou, GH (Zhou, G. H.)</t>
  </si>
  <si>
    <t>Effects of Dietary Supplementation with Ferulic Acid or Vitamin E Individually or in Combination on Meat Quality and Antioxidant Capacity of Finishing Pigs</t>
  </si>
  <si>
    <t>ASIAN-AUSTRALASIAN JOURNAL OF ANIMAL SCIENCES  卷: 28  期: 3  页: 374-381  DOI: 10.5713/ajas.14.0432  出版年: MAR 2015</t>
  </si>
  <si>
    <t>1011-2367</t>
  </si>
  <si>
    <t> Gao, T (Gao, Tian); Li, JL (Li, Jiaolong); Zhang, L (Zhang, Lin); Jiang, Y (Jiang, Yun); Ma, RX (Ma, Ruixue); Song, L (Song, Lei); Gao, F (Gao, Feng); Zhou, GH (Zhou, Guanghong)</t>
  </si>
  <si>
    <t>Effect of Different Tumbling Marination Treatments on the Quality Characteristics of Prepared Pork Chops</t>
  </si>
  <si>
    <t>ASIAN-AUSTRALASIAN JOURNAL OF ANIMAL SCIENCES  卷: 28  期: 2  页: 260-267  DOI: 10.5713/ajas.14.0511  出版年: FEB 2015  </t>
  </si>
  <si>
    <t> Gao, T (Gao, Tian); Li, JL (Li, Jiaolong); Zhang, L (Zhang, Lin); Jiang, Y (Jiang, Yun); Yin, MW (Yin, Maowen); Liu, Y (Liu, Yang); Gao, F (Gao, Feng); Zhou, GH (Zhou, Guanghong)</t>
  </si>
  <si>
    <t>Effect of Different Tumbling Marination Methods and Time on the Water Status and Protein Properties of Prepared Pork Chops</t>
  </si>
  <si>
    <t>ASIAN-AUSTRALASIAN JOURNAL OF ANIMAL SCIENCES  卷: 28  期: 7  页: 1020-1027  DOI: 10.5713/ajas.14.0918  出版年: JUL 2015  </t>
  </si>
  <si>
    <t>顾玲</t>
  </si>
  <si>
    <t>Gu, L (Gu, Ling); Liu, HL (Liu, Honglin); Gu, X (Gu, Xi); Boots, C (Boots, Christina); Moley, KH (Moley, Kelle H.); Wang, Q (Wang, Qiang)</t>
  </si>
  <si>
    <t> Metabolic control of oocyte development: linking maternal nutrition and reproductive outcomes</t>
  </si>
  <si>
    <t> CELLULAR AND MOLECULAR LIFE SCIENCES  卷: 72  期: 2  页: 251-271  DOI: 10.1007/s00018-014-1739-4  出版年: JAN 2015  </t>
  </si>
  <si>
    <t>1420-682X</t>
  </si>
  <si>
    <t>Gu, Ling; Liu, Honglin; Gu, Xi; Boots, Christina; Moley, Kelle H.; Wang, Qiang</t>
  </si>
  <si>
    <t>Metabolic control of oocyte development: linking maternal nutrition and reproductive outcomes</t>
  </si>
  <si>
    <t>CELLULAR AND MOLECULAR LIFE SCIENCES</t>
  </si>
  <si>
    <t>Review</t>
  </si>
  <si>
    <t>韩军</t>
  </si>
  <si>
    <t>Han, Jun; Wang, Ting; Fu, Le; Shi, Liang-Yu; Zhu, Cheng-Cheng; Liu, Jun; Zhang, Yu; Cui, Xiang-Shun; Kim, Nam-Hyung; Sun, Shao-Chen</t>
  </si>
  <si>
    <t>Altered oxidative stress, apoptosis/autophagy, and epigenetic modifications in Zearalenone-treated porcine oocytes</t>
  </si>
  <si>
    <t>TOXICOLOGY RESEARCH</t>
  </si>
  <si>
    <t>2045-452X</t>
  </si>
  <si>
    <t>韩兆玉</t>
  </si>
  <si>
    <t>Han, ZY (Han, Zhao-Yu); Mu, T (Mu, Tian); Yang, Z (Yang, Zhen)</t>
  </si>
  <si>
    <t>Methionine protects against hyperthermia-induced cell injury in cultured bovine mammary epithelial cells</t>
  </si>
  <si>
    <t> CELL STRESS &amp; CHAPERONES  卷: 20  期: 1  页: 109-120  DOI: 10.1007/s12192-014-0530-7  出版年: JAN 2015  </t>
  </si>
  <si>
    <t>1355-8145</t>
  </si>
  <si>
    <t>Xi, YM; Yang, Z; Wu, F; Han, ZY; Wang, GL</t>
  </si>
  <si>
    <t>Xi, Y. M.; Yang, Z.; Wu, F.; Han, Z. Y.; Wang, G. L.</t>
  </si>
  <si>
    <t>Gene expression profiling of hormonal regulation related to the residual feed intake of Holstein cattle</t>
  </si>
  <si>
    <t>BIOCHEMICAL AND BIOPHYSICAL RESEARCH COMMUNICATIONS</t>
  </si>
  <si>
    <t>Residual feed intake; Dairy cow; Leptin-NPY/insulin signaling pathway; Gene expression profiling</t>
  </si>
  <si>
    <t>LEPTIN; EFFICIENCY; INSULIN; PHOSPHORYLATION; PERFORMANCE; ACTIVATION; BEHAVIOR; HEIFERS; WEIGHT; STEERS</t>
  </si>
  <si>
    <t>[Xi, Y. M.; Yang, Z.; Wu, F.; Han, Z. Y.; Wang, G. L.] Nanjing Agr Univ, Coll Anim Sci &amp; Technol, Inst Dairy Sci, Nanjing, Jiangsu, Peoples R China</t>
  </si>
  <si>
    <t>Han, ZY (reprint author), Nanjing Agr Univ, Coll Anim Sci &amp; Technol, Inst Dairy Sci, Nanjing, Jiangsu, Peoples R China.</t>
  </si>
  <si>
    <t>zyhan6708@njau.edu.cn; glwang@njau.edu.cn</t>
  </si>
  <si>
    <t>National Natural Science Foundation of China [31372290]; Science and Technology Sustentation Project of China [2011BAD28B02, 2012BAD12B00]</t>
  </si>
  <si>
    <t>This research was supported by the National Natural Science Foundation of China No.31372290, the Science and Technology Sustentation Project of China (2011BAD28B02, 2012BAD12B00).</t>
  </si>
  <si>
    <t>ACADEMIC PRESS INC ELSEVIER SCIENCE</t>
  </si>
  <si>
    <t>SAN DIEGO</t>
  </si>
  <si>
    <t>525 B ST, STE 1900, SAN DIEGO, CA 92101-4495 USA</t>
  </si>
  <si>
    <t>0006-291X</t>
  </si>
  <si>
    <t>1090-2104</t>
  </si>
  <si>
    <t>BIOCHEM BIOPH RES CO</t>
  </si>
  <si>
    <t>Biochem. Biophys. Res. Commun.</t>
  </si>
  <si>
    <t>10.1016/j.bbrc.2015.07.092</t>
  </si>
  <si>
    <t>Biochemistry &amp; Molecular Biology; Biophysics</t>
  </si>
  <si>
    <t>CR5XI</t>
  </si>
  <si>
    <t>WOS:000361417300005</t>
  </si>
  <si>
    <t>黄瑞华</t>
  </si>
  <si>
    <t>Niu, Q (Niu, Qing); Li, PH (Li, Pinghua); Hao, SS (Hao, Shuaishuai); Zhang, YQ (Zhang, Yeqiu); Kim, SW (Kim, Sung Woo); Li, HZ (Li, Huizhi); Ma, X (Ma, Xiang); Gao, S (Gao, Shuo); He, LC (He, Lichun); Wu, WJ (Wu, WangJun); Huang, XG (Huang, Xuegen); Hua, JD (Hua, Jindi); Zhou, B (Zhou, Bo); Huang, RH (Huang, Ruihua)</t>
  </si>
  <si>
    <t>Dynamic Distribution of the Gut Microbiota and the Relationship with Apparent Crude Fiber Digestibility and Growth Stages in Pigs</t>
  </si>
  <si>
    <t>Scientific Reports  卷: 5  文献号: 9938  DOI: 10.1038/srep09938  出版年: APR 21 2015</t>
  </si>
  <si>
    <t>2045-2322</t>
  </si>
  <si>
    <t>李春梅</t>
  </si>
  <si>
    <t>Wang, F (Wang, F.); Li, Y (Li, Y.); Cao, Y (Cao, Y.); Li, C (Li, C.)</t>
  </si>
  <si>
    <t>Zinc Might Prevent Heat-Induced Hepatic Injury by Activating the Nrf2-Antioxidant in Mice</t>
  </si>
  <si>
    <t>BIOLOGICAL TRACE ELEMENT RESEARCH  卷: 165  期: 1  页: 86-95  DOI: 10.1007/s12011-015-0228-4  出版年: MAY 2015  </t>
  </si>
  <si>
    <t>0163-4984</t>
  </si>
  <si>
    <t>李惠侠</t>
  </si>
  <si>
    <t>Li, HX; Chen, KL; Wang, HY; Tang, CB; Xu, XL; Zhou, GH</t>
  </si>
  <si>
    <t>Li, Hui-Xia; Chen, Kun-Lin; Wang, Hai-Yang; Tang, Chang-Bo; Xu, Xing-Lian; Zhou, Guang-Hong</t>
  </si>
  <si>
    <t>Chemerin inhibition of myogenesis and induction of adipogenesis in C2C12 myoblasts</t>
  </si>
  <si>
    <t>MOLECULAR AND CELLULAR ENDOCRINOLOGY</t>
  </si>
  <si>
    <t>Chemerin; Adipogenesis; Myogenesis; Brown adipose; C2C12 myoblast cells</t>
  </si>
  <si>
    <t>SKELETAL-MUSCLE; ADIPOSE-TISSUE; ADIPOCYTE DIFFERENTIATION; ENDOCRINE ORGAN; CELLS; ADIPOKINE; RECEPTOR; GENE; REGENERATION; HOMEOSTASIS</t>
  </si>
  <si>
    <t>[Li, Hui-Xia; Chen, Kun-Lin] Nanjing Agr Univ, Coll Anim Sci &amp; Technol, Nanjing 210095, Peoples R China; [Li, Hui-Xia; Tang, Chang-Bo; Xu, Xing-Lian; Zhou, Guang-Hong] Nanjing Agr Univ, Natl Ctr Meat Qual &amp; Safety Control, Nanjing 210095, Peoples R China; [Tang, Chang-Bo; Xu, Xing-Lian; Zhou, Guang-Hong] Nanjing Agr Univ, Synerget Innovat Ctr Food Safety &amp; Nutr, Nanjing 210095, Peoples R China; [Wang, Hai-Yang] Chungbuk Natl Univ, Dept Anim Sci, Cheongju 362763, Chungcheongbuk, South Korea</t>
  </si>
  <si>
    <t>Li, HX (reprint author), Nanjing Agr Univ, Nanjing 210095, Peoples R China.</t>
  </si>
  <si>
    <t>lihuixia@njau.edu.cn; ghzhou@njau.edu.cn</t>
  </si>
  <si>
    <t>Fundamental Research Funds for the Central Universities [KYZ201413]; China Postdoctoral Science Foundation [2014M550295]; Natural Science Foundation of Jiangsu Province [SBK201241530]; Jiangsu postdoctoral research grants program [1302002B]</t>
  </si>
  <si>
    <t>This work was supported by The Fundamental Research Funds for the Central Universities (KYZ201413), China Postdoctoral Science Foundation (2014M550295), The Natural Science Foundation of Jiangsu Province (SBK201241530), Jiangsu postdoctoral research grants program (1302002B).</t>
  </si>
  <si>
    <t>ELSEVIER IRELAND LTD</t>
  </si>
  <si>
    <t>CLARE</t>
  </si>
  <si>
    <t>ELSEVIER HOUSE, BROOKVALE PLAZA, EAST PARK SHANNON, CO, CLARE, 00000, IRELAND</t>
  </si>
  <si>
    <t>0303-7207</t>
  </si>
  <si>
    <t>MOL CELL ENDOCRINOL</t>
  </si>
  <si>
    <t>Mol. Cell. Endocrinol.</t>
  </si>
  <si>
    <t>C</t>
  </si>
  <si>
    <t>10.1016/j.mce.2015.07.006</t>
  </si>
  <si>
    <t>Cell Biology; Endocrinology &amp; Metabolism</t>
  </si>
  <si>
    <t>CR3WM</t>
  </si>
  <si>
    <t>WOS:000361263800023</t>
  </si>
  <si>
    <t>Wang, HY (Wang, HaiYang); Xiao, SH (Xiao, ShenHua); Wang, M (Wang, Min); Kim, NH (Kim, Nam-Hyung); Li, HX (Li, HuiXia); Wang, GL (Wang, GenLin)</t>
  </si>
  <si>
    <t>In silico identification of conserved microRNAs and their targets in bovine fat tissue</t>
  </si>
  <si>
    <t xml:space="preserve">GENE  卷: 559  期: 2  页: 119-128  DOI: 10.1016/j.gene.2015.01.021  出版年: APR 1 2015  
</t>
  </si>
  <si>
    <t>李娟</t>
  </si>
  <si>
    <t>Niu, YJ (Niu, Yingjie); Wang, CF (Wang, Chengfei); Xiong, Q (Xiong, Qiang); Yang, XX (Yang, Xixiang); Chi, DM (Chi, Daming); Li, PH (Li, Pinghua); Liu, HL (Liu, Honglin); Li, J (Li, Juan); Huang, RH (Huang, Ruihua)</t>
  </si>
  <si>
    <t>Distribution and content of lipid droplets and mitochondria in pig parthenogenetically activated embryos after delipation</t>
  </si>
  <si>
    <t>THERIOGENOLOGY  卷: 83  期: 1  页: 131-138  DOI: 10.1016/j.theriogenology.2014.09.002  出版年: JAN 1 2015</t>
  </si>
  <si>
    <t>0093-691X</t>
  </si>
  <si>
    <t>Li, J (Li, Juan); Li, R (Li, Rong); Villemoes, K (Villemoes, Klaus); Liu, Y (Liu, Ying); Purup, S (Purup, Stig); Callesen, A (Callesen, Andhenrik)</t>
  </si>
  <si>
    <t>Developmental potential and kinetics of pig embryos with different cytoplasmic volume</t>
  </si>
  <si>
    <t>ZYGOTE  卷: 23  期: 2  页: 277-287  DOI: 10.1017/S0967199413000543  出版年: APR 2015</t>
  </si>
  <si>
    <t>0967-1994</t>
  </si>
  <si>
    <t>Li, Juan; Jakobsen, Jannik Ejnar; Xiong, Qiang; Fu, Hang; Callesen, Henrik</t>
  </si>
  <si>
    <t>Developmental competence of porcine chimeric embryos produced by aggregation</t>
  </si>
  <si>
    <t>ANIMAL SCIENCE PAPERS AND REPORTS</t>
  </si>
  <si>
    <t>0860-4037</t>
  </si>
  <si>
    <t>李奎</t>
  </si>
  <si>
    <t>Wei, C. -B.; Wang, J. -Q.; Chen, F. -Y.; Niu, H.; Li, K.</t>
  </si>
  <si>
    <t>DNA sequence polymorphism within the bovine adenosine monophosphate deaminase 1 (AMPD1) is associated with production traits in Chinese cattle</t>
  </si>
  <si>
    <t>李齐发</t>
  </si>
  <si>
    <t>Zhou, JL (Zhou, Jilong); Liu, JY (Liu, Jiying); Pan, ZX (Pan, Zengxiang); Du, X (Du, Xing); Li, XY (Li, Xinyu); Ma, BQ (Ma, Baiquan); Yao, W (Yao, Wang); Li, QF (Li, Qifa); Liu, HL (Liu, Honglin)</t>
  </si>
  <si>
    <t>The let-7g microRNA promotes follicular granulosa cell apoptosis by targeting transforming growth factor-beta type 1 receptor</t>
  </si>
  <si>
    <t>MOLECULAR AND CELLULAR ENDOCRINOLOGY  卷: 409  期: C  页: 103-112  DOI: 10.1016/j.mce.2015.03.012  出版年: JUL 5 2015</t>
  </si>
  <si>
    <t>Liu, JY (Liu, Jiying); Du, X (Du, Xing); Zhou, JL (Zhou, Jilong); Pan, ZX (Pan, Zengxiang); Liu, HL (Liu, Honglin); Li, QF (Li, Qifa)</t>
  </si>
  <si>
    <t>MicroRNA-26b Functions as a Proapoptotic Factor in Porcine Follicular Granulosa Cells by Targeting Sma-and Mad-Related Protein 4</t>
  </si>
  <si>
    <t>BIOLOGY OF REPRODUCTION  卷: 91  期: 6  文献号: 146  DOI: 10.1095/biolreprod.114.122788  出版年: DEC 1 2014</t>
  </si>
  <si>
    <t>0006-3363</t>
  </si>
  <si>
    <t> Yao, W (Yao, Wang); Li, YX (Li, Yinxia); Li, BJ (Li, Bojiang); Luo, H (Luo, Hua); Xu, HT (Xu, Hongtao); Pan, ZX (Pan, Zengxiang); Xie, Z (Xie, Zhuang); Li, QF (Li, Qifa)</t>
  </si>
  <si>
    <t>Epigenetic Regulation of Bovine Spermatogenic Cell-Specific Gene Boule</t>
  </si>
  <si>
    <t>PLOS ONE  卷: 10  期: 6  文献号: e0128250  DOI: 10.1371/journal.pone.0128250  出版年: JUN 1 2015  </t>
  </si>
  <si>
    <t>刘红林</t>
  </si>
  <si>
    <t>Du, XH (Du, Xue-Hai); Zhou, XL (Zhou, Xiao-Long); Cao, R (Cao, Rui); Xiao, P (Xiao, Peng); Teng, Y (Teng, Yun); Ning, CB (Ning, Cai-Bo); Liu, HL (Liu, Hong-Lin)</t>
  </si>
  <si>
    <t> FSH-induced p38-MAPK-mediated dephosphorylation at serine 727 of the signal transducer and activator of transcription 1 decreases Cyp1b1 expression in mouse granulosa cells</t>
  </si>
  <si>
    <t> CELLULAR SIGNALLING  卷: 27  期: 1  页: 6-14  DOI: 10.1016/j.cellsig.2014.10.002  出版年: JAN 2015 </t>
  </si>
  <si>
    <t> 0898-6568</t>
  </si>
  <si>
    <t>Du, Xue-Hai; Zhou, Xiao-Long; Cao, Rui; Xiao, Peng; Teng, Yun; Ning, Cai-Bo; Liu, Hong-Lin</t>
  </si>
  <si>
    <t>FSH-induced p38-MAPK-mediated dephosphorylation at serine 727 of the signal transducer and activator of transcription 1 decreases Cyp1b1 expression in mouse granulosa cells</t>
  </si>
  <si>
    <t>CELLULAR SIGNALLING</t>
  </si>
  <si>
    <t>0898-6568</t>
  </si>
  <si>
    <t> Han, W (Han, Wei); Zou, JM (Zou, Jianmin); Wang, KH (Wang, Kehua); Su, YJ (Su, Yijun); Zhu, YF (Zhu, Yunfen); Song, C (Song, Chi); Li, GH (Li, Guohui); Qu, L (Qu, Liang); Zhang, HY (Zhang, Huiyong); Liu, HL (Liu, Honglin)</t>
  </si>
  <si>
    <t>High-Throughput Sequencing Reveals Hypothalamic MicroRNAs as Novel Partners Involved in Timing the Rapid Development of Chicken (Gallus gallus) Gonads</t>
  </si>
  <si>
    <t>PLOS ONE  卷: 10  期: 6  文献号: e0129738  DOI: 10.1371/journal.pone.0129738  出版年: JUN 10 2015  </t>
  </si>
  <si>
    <t>Tang, YT (Tang, Yiting); Liu, L (Liu, Lan); Sheng, M (Sheng, Ming); Xiong, K (Xiong, Kai); Huang, L (Huang, Lei); Gao, Q (Gao, Qian); Wei, JL (Wei, Jingliang); Wu, TW (Wu, Tianwen); Yang, SL (Yang, Shulin); Liu, HL (Liu, Honglin); Mu, YL (Mu, Yulian); Li, K (Li, Kui)</t>
  </si>
  <si>
    <t>Wip1 knockout inhibits the proliferation and enhances the migration of bone marrow mesenchymal stem cells</t>
  </si>
  <si>
    <t> EXPERIMENTAL CELL RESEARCH  卷: 334  期: 2  页: 310-322  DOI: 10.1016/j.yexcr.2015.03.018  出版年: JUN 10 2015</t>
  </si>
  <si>
    <t>0014-4827</t>
  </si>
  <si>
    <t> Wei, T (Wei, Tian); Wang, LY (Wang, Luyao); Zhou, XS (Zhou, Xiaosi); Ren, XY (Ren, Xiuyan); Dai, XG (Dai, Xianggun); Liu, HX (Liu, Hongxia)</t>
  </si>
  <si>
    <t>PopW activates PAMP-triggered immunity in controlling tomato bacterial spot disease</t>
  </si>
  <si>
    <t>BIOCHEMICAL AND BIOPHYSICAL RESEARCH COMMUNICATIONS  卷: 463  期: 4  页: 746-750  DOI: 10.1016/j.bbrc.2015.06.006  出版年: AUG 7 2015  </t>
  </si>
  <si>
    <t>Tang, YT (Tang, Yiting); Xiong, K (Xiong, Kai); Shen, M (Shen, Ming); Mu, YL (Mu, Yulian); Li, K (Li, Kui); Liu, HL (Liu, Honglin)</t>
  </si>
  <si>
    <t>CCAAT-enhancer binding protein (C/EBP) beta regulates insulin-like growth factor (IGF) 1 expression in porcine liver during prenatal and postnatal development</t>
  </si>
  <si>
    <t>MOLECULAR AND CELLULAR BIOCHEMISTRY  卷: 401  期: 1-2  页: 209-218  DOI: 10.1007/s11010-014-2308-8  出版年: MAR 2015</t>
  </si>
  <si>
    <t>0300-8177</t>
  </si>
  <si>
    <t> Liu, ZQ (Liu, Ze-Qun); Shen, M (Shen, Ming); Wu, WJ (Wu, Wang-Jun); Li, BJ (Li, Bo-Jiang); Weng, QN (Weng, Qian-Nan); Li, M (Li, Mei); Liu, HL (Liu, Hong-Lin)</t>
  </si>
  <si>
    <t>Expression of PUMA in Follicular Granulosa Cells Regulated by FoxO1 Activation During Oxidative Stress</t>
  </si>
  <si>
    <t>REPRODUCTIVE SCIENCES  卷: 22  期: 6  页: 696-705  DOI: 10.1177/1933719114556483  出版年: JUN 2015  </t>
  </si>
  <si>
    <t>1933-7191</t>
  </si>
  <si>
    <t>Cao, R (Cao, Rui); Wu, WJ (Wu, Wang Jun); Zhou, XL (Zhou, Xiao Long); Xiao, P (Xiao, Peng); Wang, Y (Wang, Yi); Liu, HL (Liu, Hong Lin)</t>
  </si>
  <si>
    <t>Expression and Preliminary Functional Profiling of the let-7 Family during Porcine Ovary Follicle Atresia</t>
  </si>
  <si>
    <t>MOLECULES AND CELLS  卷: 38  期: 4  页: 304-311  出版年: APR 2015 </t>
  </si>
  <si>
    <t>1016-8478</t>
  </si>
  <si>
    <t>Huang, XJ (Huang, Xian-Ju); Shen, M (Shen, Ming); Wang, LH (Wang, Lizhong); Yu, FX (Yu, Fengxiang); Wu, WJ (Wu, Wangjun); Liu, HL (Liu, Hong-Lin)</t>
  </si>
  <si>
    <t>Effects of Tributyltin Chloride on Developing Mouse Oocytes and Preimplantation Embryos</t>
  </si>
  <si>
    <t>MICROSCOPY AND MICROANALYSIS  卷: 21  期: 2  页: 358-367  DOI: 10.1017/S1431927615000161  出版年: APR 2015 </t>
  </si>
  <si>
    <t>1431-9276</t>
  </si>
  <si>
    <t>Wu, WJ (Wu, Wangjun); Han, J (Han, Jing); Cao, R (Cao, Rui); Zhang, JB (Zhang, Jinbi); Li, BJ (Li, Bojiang); Liu, ZQ (Liu, Zequn); Liu, KQ (Liu, Kaiqing); Li, QF (Li, Qifa); Pan, ZX (Pan, Zengxiang); Chen, J (Chen, Jie); Liu, HL (Liu, Honglin)</t>
  </si>
  <si>
    <t>Sequence and regulation of the porcine FSHR gene promoter</t>
  </si>
  <si>
    <t>ANIMAL REPRODUCTION SCIENCE  卷: 154  页: 95-104  DOI: 10.1016/j.anireprosci.2014.11.023  出版年: MAR 2015</t>
  </si>
  <si>
    <t>0378-4320</t>
  </si>
  <si>
    <t>Wang, XG (Wang, Xuguang); Gao, WL (Gao, Wenlong); Ma, XS (Ma, Xueshan); Wang, XN (Wang, Xiaona); Song, CL (Song, Chunlei); Huang, XJ (Huang, Xianju); Liu, HL (Liu, Honglin)</t>
  </si>
  <si>
    <t>Dot1L mediated histone H3 lysine79 methylation is essential to meiosis progression in mouse oocytes</t>
  </si>
  <si>
    <t>NEUROENDOCRINOLOGY LETTERS  卷: 35  期: 6  页: 523-530  出版年: 2014 </t>
  </si>
  <si>
    <t>0172-780X</t>
  </si>
  <si>
    <t> Zhang, JQ (Zhang, J. Q.); Xing, BS (Xing, B. S.); Zhu, CC (Zhu, C. C.); Shen, M (Shen, M.); Yu, FX (Yu, F. X.); Liu, HL (Liu, H. L.)</t>
  </si>
  <si>
    <t>Protective effect of proanthocyanidin against oxidative ovarian damage induced by 3-nitropropionic acid in mice</t>
  </si>
  <si>
    <t>GENETICS AND MOLECULAR RESEARCH  卷: 14  期: 1  页: 2484-2494  DOI: 10.4238/2015.March.30.6  出版年: 2015  </t>
  </si>
  <si>
    <t>刘强</t>
  </si>
  <si>
    <t>Liu, Q.; Zhou, D. Y.; Chen, L.; Dong, R. Q.; Zhuang, S.</t>
  </si>
  <si>
    <t>Effects of feruloyl esterase, non-starch polysaccharide degrading enzymes, phytase, and their combinations on in vitro degradation of rice bran and nutrient digestibility of rice bran based diets in adult cockerels</t>
  </si>
  <si>
    <t>LIVESTOCK SCIENCE</t>
  </si>
  <si>
    <t>1871-1413</t>
  </si>
  <si>
    <t>刘文斌</t>
  </si>
  <si>
    <t>Qian, Y (Qian, Yu); Li, XF (Li, Xiang-Fei); Zhang, DD (Zhang, Ding-Dong); Cai, DS (Cai, Dong-Sen); Tian, HY (Tian, Hong-Yan); Liu, WB (Liu, Wen-Bin)</t>
  </si>
  <si>
    <t>Effects of Dietary Pantothenic Acid on Growth, Intestinal Function, Anti-Oxidative Status and Fatty Acids Synthesis of Juvenile Blunt Snout Bream Megalobrama amblycephala</t>
  </si>
  <si>
    <t>PLOS ONE  卷: 10  期: 3  文献号: e0119518  DOI: 10.1371/journal.pone.0119518  出版年: MAR 17 2015  </t>
  </si>
  <si>
    <t>Zhang, Dingdong; Lu, Kangle; Jiang, Guangzhen; Liu, Wenbin; Dong, Zaijie; Tian, Hongyan; Li, Xiangfei</t>
  </si>
  <si>
    <t>A global transcriptional analysis of Megalobrama amblycephala revealing the molecular determinants of diet-induced hepatic steatosis</t>
  </si>
  <si>
    <t>Zhang, CN (Zhang, Chun-Nuan); Li, XF (Li, Xiang-Fei); Tian, HY (Tian, Hong-Yan); Zhang, DD (Zhang, Ding-Dong); Jiang, GZ (Jiang, Guang-Zhen); Lu, KL (Lu, Kang-Le); Liu, GX (Liu, Guang-Xia); Liu, WB (Liu, Wen-Bin)</t>
  </si>
  <si>
    <t>Effects of fructooligosaccharide on immune response, antioxidant capability and HSP70 and HSP90 expressions of blunt snout bream (Megalobrama amblycephala) under high ammonia stress</t>
  </si>
  <si>
    <t> FISH PHYSIOLOGY AND BIOCHEMISTRY  卷: 41  期: 1  页: 203-217  DOI: 10.1007/s10695-014-0017-6  出版年: FEB 2015  </t>
  </si>
  <si>
    <t>0920-1742</t>
  </si>
  <si>
    <t>Li, JY; Zhang, DD; Jiang, GZ; Li, XF; Zhang, CN; Zhou, M; Liu, WB; Xu, WN</t>
  </si>
  <si>
    <t>Li, Jun-yi; Zhang, Ding-dong; Jiang, Guang-zhen; Li, Xiang-fei; Zhang, Chun-num; Zhou, Man; Liu, Wen-bin; Xu, Wei-na</t>
  </si>
  <si>
    <t>Cloning and characterization of microsomal triglyceride transfer protein gene and its potential connection with peroxisome proliferator-activated receptor (PPAR) in blunt snout bream (Megalobrama amblycephala)</t>
  </si>
  <si>
    <t>COMPARATIVE BIOCHEMISTRY AND PHYSIOLOGY B-BIOCHEMISTRY &amp; MOLECULAR BIOLOGY</t>
  </si>
  <si>
    <t>Microsomal triglyceride transfer protein; Peroxisome proliferator-activated receptor; Blunt snout bream; High-fat diet; Choline supplementations</t>
  </si>
  <si>
    <t>LOW-DENSITY LIPOPROTEIN; APOLIPOPROTEIN-B; LIPID-METABOLISM; BODY-COMPOSITION; APO-B; DIETARY-CHOLESTEROL; GROWTH-PERFORMANCE; INSULIN-RESISTANCE; HEPATIC STEATOSIS; MCA-RH7777 CELLS</t>
  </si>
  <si>
    <t>[Li, Jun-yi; Zhang, Ding-dong; Jiang, Guang-zhen; Li, Xiang-fei; Zhang, Chun-num; Zhou, Man; Liu, Wen-bin; Xu, Wei-na] Nanjing Agr Univ, Coll Anim Sci &amp; Technol, Lab Aquat Nutr &amp; Ecol, Nanjing 210095, Jiangsu, Peoples R China</t>
  </si>
  <si>
    <t>Liu, WB (reprint author), Nanjing Agr Univ, Weigang 1, Nanjing 210095, Jiangsu, Peoples R China.</t>
  </si>
  <si>
    <t>wbliu@njau.edu.cn; xuweina@njau.edu.cn</t>
  </si>
  <si>
    <t>National Technology System for the National Nature Science Youth Foundation of China [31202005]; National Natural Science Foundation of China [31172418]; Conventional Freshwater Fish Industries of China [CARS-46-20]</t>
  </si>
  <si>
    <t>This work was funded by the National Technology System for the National Nature Science Youth Foundation of China (31202005), the National Natural Science Foundation of China (31172418) and the Conventional Freshwater Fish Industries of China (CARS-46-20).</t>
  </si>
  <si>
    <t>ELSEVIER SCIENCE INC</t>
  </si>
  <si>
    <t>360 PARK AVE SOUTH, NEW YORK, NY 10010-1710 USA</t>
  </si>
  <si>
    <t>1096-4959</t>
  </si>
  <si>
    <t>1879-1107</t>
  </si>
  <si>
    <t>COMP BIOCHEM PHYS B</t>
  </si>
  <si>
    <t>Comp. Biochem. Physiol. B-Biochem. Mol. Biol.</t>
  </si>
  <si>
    <t>NOV</t>
  </si>
  <si>
    <t>10.1016/j.cbpb.2015.07.004</t>
  </si>
  <si>
    <t>Biochemistry &amp; Molecular Biology; Zoology</t>
  </si>
  <si>
    <t>CS1XJ</t>
  </si>
  <si>
    <t>WOS:000361861900004</t>
  </si>
  <si>
    <t>Zhang, CN; Li, XF; Xu, WN; Zhang, DD; Lu, KL; Wang, LN; Tian, HY; Liu, WB</t>
  </si>
  <si>
    <t>Zhang, C. -N.; Li, X. -F.; Xu, W. -N.; Zhang, D. -D.; Lu, K. -L.; Wang, L. -N.; Tian, H. -Y.; Liu, W. -B.</t>
  </si>
  <si>
    <t>Combined effects of dietary fructooligosaccharide and Bacillus licheniformis on growth performance, body composition, intestinal enzymes activities and gut histology of triangular bream (Megalobrama terminalis)</t>
  </si>
  <si>
    <t>AQUACULTURE NUTRITION</t>
  </si>
  <si>
    <t>Bacillus licheniformis; fructooligosaccharide; growth; histology; intestinal enzymes; Megalobrama terminalis</t>
  </si>
  <si>
    <t>CARP CYPRINUS-CARPIO; SALMON SALMO-SALAR; TILAPIA OREOCHROMIS-NILOTICUS; HUMAN COLONIC MICROBIOTA; COD GADUS-MORHUA; IMMUNE-RESPONSE; RAINBOW-TROUT; MANNAN OLIGOSACCHARIDES; LITOPENAEUS-VANNAMEI; ONCORHYNCHUS-MYKISS</t>
  </si>
  <si>
    <t>[Zhang, C. -N.; Li, X. -F.; Xu, W. -N.; Zhang, D. -D.; Lu, K. -L.; Wang, L. -N.; Tian, H. -Y.; Liu, W. -B.] Nanjing Agr Univ, Coll Anim Sci &amp; Technol, Key Lab Aquat Nutr &amp; Feed Sci Jiangsu Prov, Nanjing 210095, Jiangsu, Peoples R China</t>
  </si>
  <si>
    <t>Liu, WB (reprint author), Nanjing Agr Univ, Coll Anim Sci &amp; Technol, Lab Aquat Nutr &amp; Ecol, 1 Weigang Rd, Nanjing 210095, Jiangsu, Peoples R China.</t>
  </si>
  <si>
    <t>wbliu@njau.edu.cn</t>
  </si>
  <si>
    <t>National Technology System for Conventional Freshwater Fish Industries of China [CARS-46-20]; Science and Technology Support Program from Jiangsu Province, China [BE2010394]</t>
  </si>
  <si>
    <t>The present study was funded by the National Technology System for Conventional Freshwater Fish Industries of China (CARS-46-20) in collaboration with the Science and Technology Support Program from Jiangsu Province, China, (BE2010394).</t>
  </si>
  <si>
    <t>1353-5773</t>
  </si>
  <si>
    <t>1365-2095</t>
  </si>
  <si>
    <t>AQUACULT NUTR</t>
  </si>
  <si>
    <t>Aquac. Nutr.</t>
  </si>
  <si>
    <t>10.1111/anu.12200</t>
  </si>
  <si>
    <t>Fisheries</t>
  </si>
  <si>
    <t>CQ9MM</t>
  </si>
  <si>
    <t>WOS:000360939200022</t>
  </si>
  <si>
    <t>刘杨</t>
  </si>
  <si>
    <t>Liu, Y (Liu, Y.); Fu, WX (Fu, W. X.); Wang, WW (Wang, W. W.); Zhou, CL (Zhou, C. L.); Ding, XD (Ding, X. D.); Zhang, Q (Zhang, Q.)</t>
  </si>
  <si>
    <t>A novel 12 bp deletion in the ITGB5 gene is strongly associated with Escherichia coli F4ac adhesion and increased susceptibility to infection in pigs</t>
  </si>
  <si>
    <t>LIVESTOCK SCIENCE  卷: 172  页: 1-4  DOI: 10.1016/j.livsci.2014.12.001  出版年: FEB 2015 </t>
  </si>
  <si>
    <t>毛胜勇</t>
  </si>
  <si>
    <t>Liu, JH (Liu, Jun-hua); Bian, GR (Bian, Gao-rui); Zhu, WY (Zhu, Wei-yun); Mao, SY (Mao, Sheng-yong)</t>
  </si>
  <si>
    <t>High-grain feeding causes strong shifts in ruminal epithelial bacterial community and expression of Toll-like receptor genes in goats</t>
  </si>
  <si>
    <t>FRONTIERS IN MICROBIOLOGY  卷: 6  文献号: 167  DOI: 10.3389/fmicb.2015.00167  出版年: MAR 2 2015</t>
  </si>
  <si>
    <t>1664-302X</t>
  </si>
  <si>
    <t>Zhang, RY (Zhang, Ruiyang); Huo, WJ (Huo, Wenjie); Zhu, WY (Zhu, Weiyun); Mao, SY (Mao, Shengyong)</t>
  </si>
  <si>
    <t>Characterization of bacterial community of raw milk from dairy cows during subacute ruminal acidosis challenge by high-throughput sequencing</t>
  </si>
  <si>
    <t>JOURNAL OF THE SCIENCE OF FOOD AND AGRICULTURE  卷: 95  期: 5  页: 1072-1079  DOI: 10.1002/jsfa.6800  出版年: MAR 30 2015 </t>
  </si>
  <si>
    <t>茆达干</t>
  </si>
  <si>
    <t>Wang, YL (Wang, Yalei); Meng, CL (Meng, Chenling); Wei, QW (Wei, Quanwei); Shi, FX (Shi, Fangxiong); Mao, DG (Mao, Dagan)</t>
  </si>
  <si>
    <t>Expression and regulation of scavenger receptor class B type 1 in the rat ovary and uterus during the estrous cycle</t>
  </si>
  <si>
    <t>ACTA HISTOCHEMICA  卷: 117  期: 3  页: 297-304  DOI: 10.1016/j.acthis.2015.03.007  出版年: 2015 </t>
  </si>
  <si>
    <t>0065-1281</t>
  </si>
  <si>
    <t>Guo, NN (Guo, Nannan); Meng, CL (Meng, Chenling); Bai, WJ (Bai, Wujiao); Wei, QW (Wei, Quanwei); Shi, FX (Shi, Fangxiong); Davis, JS (Davis, John S.); Mao, DG (Mao, Dagan)</t>
  </si>
  <si>
    <t>Prostaglandin F-2 alpha induces expression of activating transcription factor 3 (ATF3) and activates MAPK signaling in the rat corpus luteum</t>
  </si>
  <si>
    <t>ACTA HISTOCHEMICA  卷: 117  期: 2  页: 211-218  DOI: 10.1016/j.acthis.2014.12.008  出版年: 2015</t>
  </si>
  <si>
    <t>Wang, YL (Wang, Yalei); Wang, CL (Wang, Chunling); Zhang, J (Zhang, Jun); Meng, CH (Meng, Chunhua); Zhang, XJ (Zhang, Xiaojian); Wang, ZY (Wang, Ziyu); Fang, YF (Fang, Yongfei); Mao, DG (Mao, Dagan); Cao, SX (Cao, Shaoxian)</t>
  </si>
  <si>
    <t>Three novel MC4R SNPs associated with growth traits in Hu sheep and East Friesian x Hu crossbred sheep</t>
  </si>
  <si>
    <t>SMALL RUMINANT RESEARCH  卷: 125  页: 26-33  DOI: 10.1016/j.smallrumres.2015.02.007  出版年: APR 2015</t>
  </si>
  <si>
    <t>0921-4488</t>
  </si>
  <si>
    <t>石放雄</t>
  </si>
  <si>
    <t> Kong, LF (Kong, Lingfa); Wei, QW (Wei, Quanwei); Fedail, JS (Fedail, Jaafar Sulieman); Shi, FX (Shi, Fangxiong); Nagaoka, K (Nagaoka, Kentaro); Watanabe, G (Watanabe, Gen)</t>
  </si>
  <si>
    <t>Effects of thyroid hormones on the antioxidative status in the uterus of young adult rats</t>
  </si>
  <si>
    <t>JOURNAL OF REPRODUCTION AND DEVELOPMENT  卷: 61  期: 3  页: 219-227  出版年: JUN 2015  </t>
  </si>
  <si>
    <t>0916-8818</t>
  </si>
  <si>
    <t>Zheng, KZ (Zheng, Kaizhi); Sulieman, FJ (Sulieman, Fedail Jaafar); Li, JR (Li, Junrong); Wei, QW (Wei, Quanwei); Xu, ML (Xu, Mulin); Shi, FX (Shi, Fangxiong)</t>
  </si>
  <si>
    <t>Nitric oxide and thyroid hormone receptor alpha 1 contribute to ovarian follicular development in immature hyper- and hypo-thyroid rats</t>
  </si>
  <si>
    <t>REPRODUCTIVE BIOLOGY  卷: 15  期: 1  页: 27-33  DOI: 10.1016/j.repbio.2014.11.002  出版年: MAR 2015</t>
  </si>
  <si>
    <t>1642-431X</t>
  </si>
  <si>
    <t>苏勇</t>
  </si>
  <si>
    <t>Sun, Yue; Zhou, Liping; Fang, Lingdong; Su, Yong; Zhu, Weiyun</t>
  </si>
  <si>
    <t>Responses in colonic microbial community and gene expression of pigs to a long-term high resistant starch diet</t>
  </si>
  <si>
    <t>FRONTIERS IN MICROBIOLOGY</t>
  </si>
  <si>
    <t>孙少琛</t>
  </si>
  <si>
    <t> Duan, X (Duan, Xing); Wang, QC (Wang, Qiao-Chu); Chen, KL (Chen, Kun-Lin); Zhu, CC (Zhu, Cheng-Cheng); Liu, J (Liu, Jun); Sun, SC (Sun, Shao-Chen)</t>
  </si>
  <si>
    <t>Acrylamide toxic effects on mouse oocyte quality and fertility in vivo</t>
  </si>
  <si>
    <t>SCIENTIFIC REPORTS  卷: 5  文献号: 11562  DOI: 10.1038/srep11562  出版年: JUN 25 2015  </t>
  </si>
  <si>
    <t> Zhang, Y (Zhang, Yu); Wang, F (Wang, Fei); Niu, YJ (Niu, Ying-Jie); Liu, HL (Liu, Hong-Lin); Rui, R (Rui, Rong); Cui, XS (Cui, Xiang-Shun); Kim, NH (Kim, Nam-Hyung); Sun, SC (Sun, Shao-Chen)</t>
  </si>
  <si>
    <t> Formin mDia1, a downstream molecule of FMNL1, regulates Profilin1 for actin assembly and spindle organization during mouse oocyte meiosis</t>
  </si>
  <si>
    <t>BIOCHIMICA ET BIOPHYSICA ACTA-MOLECULAR CELL RESEARCH  卷: 1853  期: 2  页: 317-327  DOI: 10.1016/j.bbamcr.2014.11.005  出版年: FEB 2015  </t>
  </si>
  <si>
    <t>0167-4889</t>
  </si>
  <si>
    <t>Zhang, Yu; Wang, Fei; Niu, Ying-Jie; Liu, Hong-Lin; Rui, Rong; Cui, Xiang-Shun; Kim, Nam-Hyung; Sun, Shao-Chen</t>
  </si>
  <si>
    <t>Formin mDia1, a downstream molecule of FMNL1, regulates Profilin1 for actin assembly and spindle organization during mouse oocyte meiosis</t>
  </si>
  <si>
    <t>BIOCHIMICA ET BIOPHYSICA ACTA-MOLECULAR CELL RESEARCH</t>
  </si>
  <si>
    <t>Duan, Xing; Dai, Xiao-Xin; Wang, Teng; Liu, Hong-Lin; Sun, Shao-Chen</t>
  </si>
  <si>
    <t>Melamine negatively affects oocyte architecture, oocyte development and fertility in mice</t>
  </si>
  <si>
    <t>HUMAN REPRODUCTION</t>
  </si>
  <si>
    <t>0268-1161</t>
  </si>
  <si>
    <t>Wang, Fei; Zhang, Liang; Duan, Xing; Zhang, Guang-Li; Wang, Zhen-Bo; Wang, Qiang; Xiong, Bo; Sun, Shao-Chen</t>
  </si>
  <si>
    <t>RhoA-mediated FMNL1 regulates GM130 for actin assembly and phosphorylates MAPK for spindle formation in mouse oocyte meiosis</t>
  </si>
  <si>
    <t>CELL CYCLE</t>
  </si>
  <si>
    <t>1538-4101</t>
  </si>
  <si>
    <t> Liu, J (Liu, Jun); Wang, QC (Wang, Qiao-Chu); Han, J (Han, Jun); Xiong, B (Xiong, Bo); Sun, SC (Sun, Shao-Chen)</t>
  </si>
  <si>
    <t>Aflatoxin B1 is toxic to porcine oocyte maturation</t>
  </si>
  <si>
    <t>MUTAGENESIS  卷: 30  期: 4  页: 527-535  DOI: 10.1093/mutage/gev015  出版年: JUL 2015  </t>
  </si>
  <si>
    <t>0267-8357</t>
  </si>
  <si>
    <t>Hou, YJ; Zhu, CC; Xu, YX; Cui, XS; Kim, NH; Sun, SC</t>
  </si>
  <si>
    <t>Hou, Yan-Jun; Zhu, Cheng-Cheng; Xu, Yin-Xue; Cui, Xiang-Shun; Kim, Nam-Hyung; Sun, Shao-Chen</t>
  </si>
  <si>
    <t>Zearalenone exposure affects mouse oocyte meiotic maturation and granulosa cell proliferation</t>
  </si>
  <si>
    <t>ENVIRONMENTAL TOXICOLOGY</t>
  </si>
  <si>
    <t>Zearalenone; oocyte; cytoskeleton; granulosa cells; apoptosis</t>
  </si>
  <si>
    <t>REPRODUCTIVE-TRACT DEVELOPMENT; ASYMMETRIC DIVISION; BOVINE OOCYTES; TOXICITY; COMPETENCE; RECEPTOR; QUALITY</t>
  </si>
  <si>
    <t>[Hou, Yan-Jun; Zhu, Cheng-Cheng; Xu, Yin-Xue; Sun, Shao-Chen] Nanjing Agr Univ, Coll Anim Sci &amp; Technol, Nanjing 210095, Jiangsu, Peoples R China; [Cui, Xiang-Shun; Kim, Nam-Hyung] Chungbuk Natl Univ, Dept Anim Sci, Cheongju 361763, South Korea</t>
  </si>
  <si>
    <t>Sun, SC (reprint author), Nanjing Agr Univ, Coll Anim Sci &amp; Technol, Nanjing 210095, Jiangsu, Peoples R China.</t>
  </si>
  <si>
    <t>sunsc@njau.edu.cn</t>
  </si>
  <si>
    <t>National Basic Research Program of China [2014CB138503]; Fundamental Research Funds for the Central Universities [KJQN201402]; National Natural Science Foundation of China [31301860]; BioGreen 21 Program, RDA, Republic of Korea [PJ009594, PJ009080, PJ00909801]</t>
  </si>
  <si>
    <t>Contract grant sponsor: National Basic Research Program of China.Contract grant number: 2014CB138503Contract grant sponsor: Fundamental Research Funds for the Central Universities.Contract grant number: KJQN201402Contract grant sponsor: the National Natural Science Foundation of China.Contract grant number: 31301860Contract grant sponsor: BioGreen 21 Program, RDA, Republic of Korea.Contract grant number: PJ009594; PJ009080; PJ00909801</t>
  </si>
  <si>
    <t>1520-4081</t>
  </si>
  <si>
    <t>1522-7278</t>
  </si>
  <si>
    <t>ENVIRON TOXICOL</t>
  </si>
  <si>
    <t>Environ. Toxicol.</t>
  </si>
  <si>
    <t>10.1002/tox.21995</t>
  </si>
  <si>
    <t>Environmental Sciences; Toxicology; Water Resources</t>
  </si>
  <si>
    <t>Environmental Sciences &amp; Ecology; Toxicology; Water Resources</t>
  </si>
  <si>
    <t>CR3MM</t>
  </si>
  <si>
    <t>WOS:000361237100011</t>
  </si>
  <si>
    <t>Wang, QC (Wang, Qiao-Chu); Liu, J (Liu, Jun); Duan, X (Duan, Xing); Cui, XS (Cui, Xiang-Shun); Kim, NH (Kim, Nam-Hyung); Xiong, B (Xiong, Bo); Sun, SC (Sun, Shao-Chen)</t>
  </si>
  <si>
    <t>The Dynamin 2 inhibitor Dynasore affects the actin filament distribution during mouse early embryo development</t>
  </si>
  <si>
    <t>JOURNAL OF REPRODUCTION AND DEVELOPMENT  卷: 61  期: 1  页: 49-53  出版年: FEB 2015</t>
  </si>
  <si>
    <t>王锋</t>
  </si>
  <si>
    <t> Zhang, H (Zhang, H.); Nie, HT (Nie, H. T.); Wang, Q (Wang, Q.); Wang, ZY (Wang, Z. Y.); Zhang, YL (Zhang, Y. L.); Guo, RH (Guo, R. H.); Wang, F (Wang, F.)</t>
  </si>
  <si>
    <t>Trace element concentrations and distributions in the main body tissues and the net requirements for maintenance and growth of Dorper x Hu lambs</t>
  </si>
  <si>
    <t>JOURNAL OF ANIMAL SCIENCE  卷: 93  期: 5  页: 2471-2481  DOI: 10.2527/jas2014-8306  出版年: MAY 2015  </t>
  </si>
  <si>
    <t>0021-8812</t>
  </si>
  <si>
    <t>Wang, LZ (Wang, Lizhong); Ren, CF (Ren, Caifang); You, JH (You, Jihao); Fan, YX (Fan, Yixuan); Wan, YJ (Wan, Yongjie); Zhang, YL (Zhang, Yanli); Wang, F (Wang, Feng); Huang, MR (Huang, Mingrui)</t>
  </si>
  <si>
    <t>A novel fluorescence reporter system for the characterization of dairy goat mammary epithelial cells</t>
  </si>
  <si>
    <t>BIOCHEMICAL AND BIOPHYSICAL RESEARCH COMMUNICATIONS  卷: 458  期: 4  页: 783-789  DOI: 10.1016/j.bbrc.2015.02.014  出版年: MAR 20 2015 </t>
  </si>
  <si>
    <t>Zhang, G (Zhang, G.); Wan, Y (Wan, Y.); Zhang, Y (Zhang, Y.); Lan, S (Lan, S.); Jia, R (Jia, R.); Wang, Z (Wang, Z.); Fan, Y (Fan, Y.); Wang, F (Wang, F.)</t>
  </si>
  <si>
    <t>Expression of Mitochondria-Associated Genes (PPARGC1A, NRF-1, BCL-2 and BAX) in Follicular Development and Atresia of Goat Ovaries</t>
  </si>
  <si>
    <t> REPRODUCTION IN DOMESTIC ANIMALS  卷: 50  期: 3  页: 465-473  DOI: 10.1111/rda.12514  出版年: JUN 2015</t>
  </si>
  <si>
    <t>0936-6768</t>
  </si>
  <si>
    <t>Nie, HT (Nie, Hai Tao); Zhang, H (Zhang, Hao); You, JH (You, Ji Hao); Wang, F (Wang, Feng)</t>
  </si>
  <si>
    <t>Determination of energy and protein requirement for maintenance and growth and evaluation for the effects of gender upon nutrient requirement in Dorper x Hu Crossbred Lambs</t>
  </si>
  <si>
    <t>TROPICAL ANIMAL HEALTH AND PRODUCTION  卷: 47  期: 5  页: 841-853  DOI: 10.1007/s11250-015-0797-4  出版年: JUN 2015</t>
  </si>
  <si>
    <t>0049-4747</t>
  </si>
  <si>
    <t> Nie, HT (Nie, H. T.); Wan, YJ (Wan, Y. J.); You, JH (You, J. H.); Wang, ZY (Wang, Z. Y.); Lan, S (Lan, S.); Fan, YX (Fan, Y. X.); Wang, F (Wang, F.)</t>
  </si>
  <si>
    <t>Effect of Age on Energy Requirement for Maintenance and Growth of Dorper and Hu Crossbred F1 Ewes Weighing 20 to 50 kg</t>
  </si>
  <si>
    <t>ASIAN-AUSTRALASIAN JOURNAL OF ANIMAL SCIENCES  卷: 28  期: 8  页: 1140-1149  DOI: 10.5713/ajas.14.0403  出版年: AUG 2015  </t>
  </si>
  <si>
    <t>王根林</t>
  </si>
  <si>
    <t>Wu, J (Wu, Jie); Li, L (Li, Lian); Sun, Y (Sun, Yu); Huang, S (Huang, Shuai); Tang, J (Tang, Juan); Yu, P (Yu, Pan); Wang, GL (Wang, Genlin)</t>
  </si>
  <si>
    <t>Altered Molecular Expression of the TLR4/NF-kappa B Signaling Pathway in Mammary Tissue of Chinese Holstein Cattle with Mastitis</t>
  </si>
  <si>
    <t>PLOS ONE  卷: 10  期: 2  文献号: e0118458  DOI: 10.1371/journal.pone.0118458  出版年: FEB 23 2015  </t>
  </si>
  <si>
    <t>Li, L (Li, Lian); Sun, Y (Sun, Yu); Wu, J (Wu, Jie); Li, XJ (Li, Xiaojuan); Luo, M (Luo, Man); Wang, GL (Wang, Genlin)</t>
  </si>
  <si>
    <t>The global effect of heat on gene expression in cultured bovine mammary epithelial cells</t>
  </si>
  <si>
    <t>CELL STRESS &amp; CHAPERONES  卷: 20  期: 2  页: 381-389  DOI: 10.1007/s12192-014-0559-7  出版年: MAR 2015</t>
  </si>
  <si>
    <t>Sun, Y (Sun, Yu); Li, L (Li, Lian); Wu, J (Wu, Jie); Yu, P (Yu, Pan); Li, CM (Li, Chengmin); Tang, J (Tang, Juan); Li, XJ (Li, Xiaojuan); Huang, S (Huang, Shuai); Wang, GL (Wang, Genlin)</t>
  </si>
  <si>
    <t>Bovine recombinant lipopolysaccharide binding protein (BRLBP) regulated apoptosis and inflammation response in lipopolysaccharide-challenged bovine mammary epithelial cells (BMEC)</t>
  </si>
  <si>
    <t>MOLECULAR IMMUNOLOGY  卷: 65  期: 2  页: 205-214  DOI: 10.1016/j.molimm.2015.01.026  出版年: JUN 2015</t>
  </si>
  <si>
    <t>0161-5890</t>
  </si>
  <si>
    <t> Li, L (Li, Lian); Tang, J (Tang, Juan); Sun, Y (Sun, Yu); Wu, J (Wu, Jie); Yu, P (Yu, Pan); Wang, GL (Wang, Genlin)</t>
  </si>
  <si>
    <t> Upregulation of HO-1 Attenuates LPS-Stimulated Proinflammatory Responses Through Downregulation of p38 Signaling Pathways in Rat Ovary</t>
  </si>
  <si>
    <t> INFLAMMATION  卷: 38  期: 3  页: 1085-1092  DOI: 10.1007/s10753-014-0074-0  出版年: JUN 2015 </t>
  </si>
  <si>
    <t>0360-3997</t>
  </si>
  <si>
    <t>Li, Lian; Tang, Juan; Sun, Yu; Wu, Jie; Yu, Pan; Wang, Genlin</t>
  </si>
  <si>
    <t>Upregulation of HO-1 Attenuates LPS-Stimulated Proinflammatory Responses Through Downregulation of p38 Signaling Pathways in Rat Ovary</t>
  </si>
  <si>
    <t>INFLAMMATION</t>
  </si>
  <si>
    <t>Wu, J (Wu, J.); Bai, JY (Bai, J. Y.); Li, L (Li, L.); Huang, S (Huang, S.); Li, CM (Li, C. M.); Wang, GL (Wang, G. L.)</t>
  </si>
  <si>
    <t>Genetic polymorphisms of the BMAP-28 and MASP-2 genes and their correlation with the somatic cell score in Chinese Holstein cattle</t>
  </si>
  <si>
    <t>GENETICS AND MOLECULAR RESEARCH  卷: 14  期: 1  页: 1-8  DOI: 10.4238/2015.January.15.1  出版年: 2015 </t>
  </si>
  <si>
    <t>王恬</t>
  </si>
  <si>
    <t> Li, B (Li, Bo); Li, W (Li, Wei); Ahmad, H (Ahmad, Hussain); Zhang, LL (Zhang, Lili); Wang, C (Wang, Chao); Wang, T (Wang, Tian)</t>
  </si>
  <si>
    <t>Effects of Choline on Meat Quality and Intramuscular Fat in Intrauterine Growth Retardation Pigs</t>
  </si>
  <si>
    <t>PLOS ONE  卷: 10  期: 6  文献号: e0129109  DOI: 10.1371/journal.pone.0129109  出版年: JUN 5 2015  </t>
  </si>
  <si>
    <t>He, Jintian; Dong, Li; Xu, Wen; Bai, Kaiwen; Lu, Changhui; Wu, Yanan; Huang, Qiang; Zhang, Lili; Wang, Tian</t>
  </si>
  <si>
    <t>Dietary Tributyrin Supplementation Attenuates Insulin Resistance and Abnormal Lipid Metabolism in Suckling Piglets with Intrauterine Growth Retardation</t>
  </si>
  <si>
    <t>PLOS ONE</t>
  </si>
  <si>
    <t>Zhang, JF (Zhang, Jingfei); Hu, ZP (Hu, Zhiping); Lu, CH (Lu, Changhui); Bai, KW (Bai, Kaiwen); Zhang, LL (Zhang, Lili); Wang, T (Wang, Tian)</t>
  </si>
  <si>
    <t>Effect of Various Levels of Dietary Curcumin on Meat Quality and Antioxidant Profile of Breast Muscle in Broilers</t>
  </si>
  <si>
    <t>JOURNAL OF AGRICULTURAL AND FOOD CHEMISTRY  卷: 63  期: 15  页: 3880-3886  DOI: 10.1021/jf505889b</t>
  </si>
  <si>
    <t>0021-8561</t>
  </si>
  <si>
    <t>Dong, L (Dong, Li); Zhong, X (Zhong, Xiang); Zhang, LL (Zhang, Lili); Kong, LR (Kong, Lingrui); Kong, YL (Kong, Yili); Kou, T (Kou, Tao); Wang, T (Wang, Tian)</t>
  </si>
  <si>
    <t>Impaired intestinal mucosal immunity is associated With the imbalance of T lymphocyte sub-populations in intrauterine growth-restricted neonatal piglets</t>
  </si>
  <si>
    <t>IMMUNOBIOLOGY  卷: 220  期: 6  页: 775-781  DOI: 10.1016/j.imbio.2014.12.017  出版年: JUN 2015 </t>
  </si>
  <si>
    <t>0171-2985</t>
  </si>
  <si>
    <t> Zhang, JF (Zhang, J. F.); Hu, ZP (Hu, Z. P.); Lu, CH (Lu, C. H.); Yang, MX (Yang, M. X.); Zhang, LL (Zhang, L. L.); Wang, T (Wang, T.)</t>
  </si>
  <si>
    <t>Dietary curcumin supplementation protects against heat-stress-impaired growth performance of broilers possibly through a mitochondrial pathway</t>
  </si>
  <si>
    <t>JOURNAL OF ANIMAL SCIENCE  卷: 93  期: 4  页: 1656-1665  DOI: 10.2527/jas2014-8244  出版年: APR 2015  </t>
  </si>
  <si>
    <t>Li, Y; Zhang, H; Chen, YP; Yang, MX; Zhang, LL; Lu, ZX; Zhou, YM; Wang, T</t>
  </si>
  <si>
    <t>Li, Y.; Zhang, H.; Chen, Y. P.; Yang, M. X.; Zhang, L. L.; Lu, Z. X.; Zhou, Y. M.; Wang, T.</t>
  </si>
  <si>
    <t>Bacillus amyloliquefaciens supplementation alleviates immunological stress and intestinal damage in lipopolysaccharide-challenged broilers</t>
  </si>
  <si>
    <t>ANIMAL FEED SCIENCE AND TECHNOLOGY</t>
  </si>
  <si>
    <t>Bacillus amyloliquefaciens; Immunological stress; Intestinal damage; Antioxidant status; Broiler</t>
  </si>
  <si>
    <t>ESCHERICHIA-COLI LIPOPOLYSACCHARIDE; BARRIER DYSFUNCTION; GROWTH-PERFORMANCE; NOD MICE; CHICKENS; DISEASE; ANTIOXIDANT; SALMONELLA; MORPHOLOGY; EXPRESSION</t>
  </si>
  <si>
    <t>[Li, Y.; Zhang, H.; Chen, Y. P.; Yang, M. X.; Zhang, L. L.; Zhou, Y. M.; Wang, T.] Nanjing Agr Univ, Coll Anim Sci &amp; Technol, Nanjing 210095, Jiangsu, Peoples R China; [Lu, Z. X.] Nanjing Agr Univ, Coll Food Sci &amp; Technol, Nanjing 210095, Jiangsu, Peoples R China</t>
  </si>
  <si>
    <t>Wang, T (reprint author), Nanjing Agr Univ, Coll Anim Sci &amp; Technol, 1 Weigang, Nanjing 210095, Jiangsu, Peoples R China.</t>
  </si>
  <si>
    <t>tianwangnjau@163.com</t>
  </si>
  <si>
    <t>National Science-Technology Support Plan Projects of China [2013BAD10B02-03]</t>
  </si>
  <si>
    <t>This work was supported by grants from the National Science-Technology Support Plan Projects of China (No. 2013BAD10B02-03). The funder had no role in the design, analysis, or writing of this article. The authors thank their laboratory colleagues for their assistance.</t>
  </si>
  <si>
    <t>1873-2216</t>
  </si>
  <si>
    <t>ANIM FEED SCI TECH</t>
  </si>
  <si>
    <t>Anim. Feed Sci. Technol.</t>
  </si>
  <si>
    <t>10.1016/j.anifeedsci.2015.07.001</t>
  </si>
  <si>
    <t>CS1TH</t>
  </si>
  <si>
    <t>WOS:000361850100012</t>
  </si>
  <si>
    <t> Li, Y (Li, Y.); Zhang, H (Zhang, H.); Chen, YP (Chen, Y. P.); Yang, MX (Yang, M. X.); Zhang, LL (Zhang, L. L.); Lu, ZX (Lu, Z. X.); Zhou, YM (Zhou, Y. M.); Wang, T (Wang, T.)</t>
  </si>
  <si>
    <t>Bacillus amyloliquefaciens supplementation alleviates immunological stress in lipopolysaccharide-challenged broilers at early age</t>
  </si>
  <si>
    <t>POULTRY SCIENCE  卷: 94  期: 7  页: 1504-1511  DOI: 10.3382/ps/pev124  出版年: JUL 2015  </t>
  </si>
  <si>
    <t>0032-5791</t>
  </si>
  <si>
    <t>Bo, L (Bo, Li); Hussain, A (Hussain, Ahmad); Xue, Y (Xue, Yang); Jun, WJ (Jun, Wang Jian); Tian, W (Tian, Wang)</t>
  </si>
  <si>
    <t>Effects of Phytosterols on Growth Performance and Fat Metabolism in Broilers</t>
  </si>
  <si>
    <t xml:space="preserve">PAKISTAN JOURNAL OF ZOOLOGY  卷: 47  期: 1  页: 111-118  出版年: FEB 2015  </t>
  </si>
  <si>
    <t>0030-9923</t>
  </si>
  <si>
    <t>吴望军</t>
  </si>
  <si>
    <t>Wu, WJ (Wu, Wangjun); Ren, ZQ (Ren, Zhuqing); Li, PH (Li, Pinghua); Yu, DB (Yu, Debing); Chen, J (Chen, Jie); Huang, RH (Huang, Ruihua); Liu, HL (Liu, Honglin)</t>
  </si>
  <si>
    <t>Six1: A critical transcription factor in tumorigenesis</t>
  </si>
  <si>
    <t>INTERNATIONAL JOURNAL OF CANCER  卷: 136  期: 6  页: 1245-1253  DOI: 10.1002/ijc.28755  出版年: MAR 15 2015  </t>
  </si>
  <si>
    <t>0020-7136</t>
  </si>
  <si>
    <t> Li, BJ (Li, Bo-jiang); Li, PH (Li, Ping-hua); Huang, RH (Huang, Rui-hua); Sun, WX (Sun, Wen-xing); Wang, H (Wang, Han); Li, QF (Li, Qi-fa); Chen, J (Chen, Jie); Wu, WJ (Wu, Wang-jun); Liu, HL (Liu, Hong-lin)</t>
  </si>
  <si>
    <t>Isolation, Culture and Identification of Porcine Skeletal Muscle Satellite Cells</t>
  </si>
  <si>
    <t>ASIAN-AUSTRALASIAN JOURNAL OF ANIMAL SCIENCES  卷: 28  期: 8  页: 1171-1177  DOI: 10.5713/ajas.14.0848  出版年: AUG 2015  </t>
  </si>
  <si>
    <t>徐银学</t>
  </si>
  <si>
    <t> Zhang, L (Zhang, Liang); Ma, RJ (Ma, Rujun); Hu, J (Hu, Jin); Ding, XL (Ding, Xiaolin); Xu, YX (Xu, Yinxue)</t>
  </si>
  <si>
    <t>Sirtuin Inhibition Adversely Affects Porcine Oocyte Meiosis</t>
  </si>
  <si>
    <t>PLOS ONE  卷: 10  期: 7  文献号: e0132941  DOI: 10.1371/journal.pone.0132941  出版年: JUL 15 2015  </t>
  </si>
  <si>
    <t>Zhang, Zijing; Wang, Xiuge; Li, Rongling; Ju, Zhihua; Qi, Chao; Zhang, Yan; Guo, Fang; Luo, Guojing; Li, Qiuling; Wang, Changfa; Zhong, Jifeng; Huang, Jinming; Xu, Yinxue</t>
  </si>
  <si>
    <t>Genetic mutations potentially cause two novel NCF1 splice variants up-regulated in the mammary gland, blood and neutrophil of cows infected by Escherichia coli</t>
  </si>
  <si>
    <t>MICROBIOLOGICAL RESEARCH</t>
  </si>
  <si>
    <t>0944-5013</t>
  </si>
  <si>
    <t>Zhao, YY (Zhao, Y. Y.); Li, XX (Li, X. X.); Wang, W (Wang, W.); Chen, X (Chen, X.); Yu, P (Yu, P.); Wang, JJ (Wang, J. J.); Xu, YX (Xu, Y. X.)</t>
  </si>
  <si>
    <t>Effect of BMPRIB gene silencing by siRNA on apoptosis and steroidogenesis of porcine granulosa cells</t>
  </si>
  <si>
    <t>GENETICS AND MOLECULAR RESEARCH  卷: 13  期: 4  页: 9964-9975  DOI: 10.4238/2014.November.28.1  出版年: 2014 </t>
  </si>
  <si>
    <t>颜培实</t>
  </si>
  <si>
    <t> Guo, YG (Guo, Yuguang); Lian, XM (Lian, Xinming); Yan, PS (Yan, Peishi)</t>
  </si>
  <si>
    <t>Diurnal rhythms, locations and behavioural sequences associated with eliminative behaviours in fattening pigs</t>
  </si>
  <si>
    <t>APPLIED ANIMAL BEHAVIOUR SCIENCE  卷: 168  页: 18-23  DOI: 10.1016/j.applanim.2015.01.011  出版年: JUL 2015  </t>
  </si>
  <si>
    <t>0168-1591</t>
  </si>
  <si>
    <t> Yu, JY (Yu, J. Y.); Yan, PS (Yan, P. S.)</t>
  </si>
  <si>
    <t>Fatty acid composition evaluation of edible parts of Eriocheir sinensis in intensive ponds of Gucheng waters</t>
  </si>
  <si>
    <t>GENETICS AND MOLECULAR RESEARCH  卷: 14  期: 2  页: 5334-5345  DOI: 10.4238/2015.May.22.4  出版年: 2015  </t>
  </si>
  <si>
    <t>于敏莉</t>
  </si>
  <si>
    <t> Yu, ML (Yu, Minli); Wang, H (Wang, Huan); Xu, YL (Xu, Yali); Yu, DB (Yu, Debing); Li, DF (Li, Dongfeng); Liu, XH (Liu, Xiuhong); Du, WX (Du, Wenxing)</t>
  </si>
  <si>
    <t>Insulin-like growth factor-1 (IGF-1) promotes myoblast proliferation and skeletal muscle growth of embryonic chickens via the PI3K/Akt signalling pathway</t>
  </si>
  <si>
    <t>CELL BIOLOGY INTERNATIONAL  卷: 39  期: 8  页: 910-922  DOI: 10.1002/cbin.10466  出版年: AUG 2015  </t>
  </si>
  <si>
    <t>1065-6995</t>
  </si>
  <si>
    <t>喻德夫（学）</t>
  </si>
  <si>
    <t>Yu, ML (Yu, Minli); Xu, YL (Xu, Yali); Yu, DF (Yu, Defu); Du, WX (Du, Wenxing)</t>
  </si>
  <si>
    <t>Comparative analysis of temporal gene expression patterns in the developing ovary of the embryonic chicken</t>
  </si>
  <si>
    <t>JOURNAL OF REPRODUCTION AND DEVELOPMENT  卷: 61  期: 2  页: 123-133  出版年: APR 2015 </t>
  </si>
  <si>
    <t>张定东</t>
  </si>
  <si>
    <t>Tian, HY (Tian, Hong-Yan); Zhang, DD (Zhang, Ding-Dong); Li, XF (Li, Xiang-Fei); Zhang, CN (Zhang, Chun-Nuan); Qian, Y (Qian, Yu); Liu, WB (Liu, Wen-Bin)</t>
  </si>
  <si>
    <t>Optimum feeding frequency of juvenile blunt snout bream Megalobrama amblycephala</t>
  </si>
  <si>
    <t>AQUACULTURE  卷: 437  页: 60-66  DOI: 10.1016/j.aquaculture.2014.11.032  出版年: FEB 1 2015</t>
  </si>
  <si>
    <t>0044-8486</t>
  </si>
  <si>
    <t>张艳丽</t>
  </si>
  <si>
    <t> Yan, GY (Yan, Guangyao); Fan, YX (Fan, Yixuan); Li, PZ (Li, Peizhen); Zhang, YL (Zhang, YanLi); Wang, F (Wang, Feng)</t>
  </si>
  <si>
    <t>Ectopic expression of DAZL gene in goat bone marrow-derived mesenchymal stem cells enhances the trans-differentiation to putative germ cells compared to the exogenous treatment of retinoic acid or bone morphogenetic protein 4 signalling molecules</t>
  </si>
  <si>
    <t> CELL BIOLOGY INTERNATIONAL  卷: 39  期: 1  页: 74-83  DOI: 10.1002/cbin.10348  出版年: JAN 2015  </t>
  </si>
  <si>
    <t>周波</t>
  </si>
  <si>
    <t> Shi, L (Shi, Lei); Zhou, B (Zhou, Bo); Li, PH (Li, Pinghua); Schinckel, AP (Schinckel, Allan P.); Liang, TT (Liang, Tingting); Wang, H (Wang, Han); Li, HZ (Li, Huizhi); Fu, LL (Fu, Lingling); Chu, QP (Chu, Qingpo); Huang, RH (Huang, Ruihua)</t>
  </si>
  <si>
    <t>MicroRNA-128 targets myostatin at coding domain sequence to regulate myoblasts in skeletal muscle development</t>
  </si>
  <si>
    <t>CELLULAR SIGNALLING  卷: 27  期: 9  页: 1895-1904  DOI: 10.1016/j.cellsig.2015.05.001  出版年: SEP 2015  </t>
  </si>
  <si>
    <t>周岩民</t>
  </si>
  <si>
    <t>Zhang, RQ; Yang, X; Chen, YP; Yan, R; Wen, C; Liu, WB; Zhou, YM</t>
  </si>
  <si>
    <t>Zhang, Ruiqiang; Yang, Xue; Chen, Yueping; Yan, Rui; Wen, Chao; Liu, Wenbin; Zhou, Yanmin</t>
  </si>
  <si>
    <t>Effects of feed palygorskite inclusion on pelleting technological characteristics, growth performance and tissue trace elements content of blunt snout bream (Megalobrama amblycephala)</t>
  </si>
  <si>
    <t>APPLIED CLAY SCIENCE</t>
  </si>
  <si>
    <t>Palygorskite; Pellet quality; Performance; Trace elements; Blunt snout bream</t>
  </si>
  <si>
    <t>BROILER PERFORMANCE; CLAY-MINERALS; HEAVY-METALS; PHYSICAL QUALITY; WEANED PIGLETS; ZINC; SEPIOLITE; CADMIUM; STARCH; MONTMORILLONITE</t>
  </si>
  <si>
    <t>[Zhang, Ruiqiang; Yang, Xue; Chen, Yueping; Yan, Rui; Wen, Chao; Liu, Wenbin; Zhou, Yanmin] Nanjing Agr Univ, Coll Anim Sci &amp; Technol, Nanjing, Jiangsu, Peoples R China</t>
  </si>
  <si>
    <t>Zhou, YM (reprint author), Nanjing Agr Univ, Coll Anim Sci &amp; Technol, Nanjing, Jiangsu, Peoples R China.</t>
  </si>
  <si>
    <t>zhouym6308@163.com</t>
  </si>
  <si>
    <t>Jiangsu Provincial Cooperative Innovation Fund-Prospective Joint Research Project [BY2012206]; National Technology System for Conventional Freshwater Fish Industries of China [CARS-46-20]</t>
  </si>
  <si>
    <t>The study is funded by the Jiangsu Provincial Cooperative Innovation Fund-Prospective Joint Research Project (BY2012206) and the National Technology System for Conventional Freshwater Fish Industries of China (CARS-46-20).</t>
  </si>
  <si>
    <t>0169-1317</t>
  </si>
  <si>
    <t>1872-9053</t>
  </si>
  <si>
    <t>APPL CLAY SCI</t>
  </si>
  <si>
    <t>Appl. Clay Sci.</t>
  </si>
  <si>
    <t>10.1016/j.clay.2015.05.025</t>
  </si>
  <si>
    <t>Chemistry, Physical; Materials Science, Multidisciplinary; Mineralogy</t>
  </si>
  <si>
    <t>Chemistry; Materials Science; Mineralogy</t>
  </si>
  <si>
    <t>CQ7GW</t>
  </si>
  <si>
    <t>WOS:000360772000025</t>
  </si>
  <si>
    <t>Qiao, LH (Qiao, Lihong); Chen, YP (Chen, Yueping); Wen, C (Wen, Chao); Zhou, YM (Zhou, Yanmin)</t>
  </si>
  <si>
    <t> Effects of natural and heat modified palygorskite supplementation on the laying performance, egg quality, intestinal morphology, digestive enzyme activity and pancreatic enzyme mRNA expression of laying hens</t>
  </si>
  <si>
    <t>APPLIED CLAY SCIENCE  卷: 104  页: 303-308  DOI: 10.1016/j.clay.2014.12.010  出版年: FEB 2015  </t>
  </si>
  <si>
    <t>Qiao, Lihong; Chen, Yueping; Wen, Chao; Zhou, Yanmin</t>
  </si>
  <si>
    <t>Effects of natural and heat modified palygorskite supplementation on the laying performance, egg quality, intestinal morphology, digestive enzyme activity and pancreatic enzyme mRNA expression of laying hens</t>
  </si>
  <si>
    <t> Tang, ZG (Tang, Z. G.); Chen, GY (Chen, G. Y.); Li, LF (Li, L. F.); Wen, C (Wen, C.); Wang, T (Wang, T.); Zhou, YM (Zhou, Y. M.)</t>
  </si>
  <si>
    <t>Effect of zinc-bearing zeolite clinoptilolite on growth performance, zinc accumulation, and gene expression of zinc transporters in broilers</t>
  </si>
  <si>
    <t>JOURNAL OF ANIMAL SCIENCE  卷: 93  期: 2  页: 620-626  DOI: 10.2527/jas2014-8165  出版年: FEB 2015  </t>
  </si>
  <si>
    <t>Chen, YP (Chen, Yueping); Wen, C (Wen, Chao); Zhuang, S (Zhuang, Su); Zhou, YM (Zhou, Yanmin)</t>
  </si>
  <si>
    <t>A Comparison of Growth, Immunity and Oxidative Status of Broilers that Differ in Hatching Weight at Early Age</t>
  </si>
  <si>
    <t>JOURNAL OF POULTRY SCIENCE  卷: 52  期: 2  页: 137-144  DOI: 10.2141/jpsa.0140095  出版年: APR 2015  </t>
  </si>
  <si>
    <t>1346-7395</t>
  </si>
  <si>
    <t>Chen, X (Chen, X.); Chen, YP (Chen, Y. P.); Wu, DW (Wu, D. W.); Wen, C (Wen, C.); Zhou, YM (Zhou, Y. M.)</t>
  </si>
  <si>
    <t>Effects of Heat-oxidized Soy Protein Isolate on Growth Performance and Digestive Function of Broiler Chickens at Early Age</t>
  </si>
  <si>
    <t>ASIAN-AUSTRALASIAN JOURNAL OF ANIMAL SCIENCES  卷: 28  期: 4  页: 544-550  DOI: 10.5713/ajas.14.0609  出版年: APR 2015</t>
  </si>
  <si>
    <t>朱伟云</t>
  </si>
  <si>
    <t>Su, Yong; Luo, Yu-Heng; Zhang, Ling-Li; Smidt, Hauke; Zhu, Wei-Yun</t>
  </si>
  <si>
    <t>Responses in gut microbiota and fat metabolism to a halogenated methane analogue in Sprague Dawley rats</t>
  </si>
  <si>
    <t>MICROBIAL BIOTECHNOLOGY</t>
  </si>
  <si>
    <t>1751-7907</t>
  </si>
  <si>
    <t>Mu, CL (Mu, Chunlong); Yang, YX (Yang, Yuxiang); Luo, Z (Luo, Zhen); Zhu, WY (Zhu, Weiyun)</t>
  </si>
  <si>
    <t>Metabolomic analysis reveals distinct profiles in the plasma and urine of rats fed a high-protein diet</t>
  </si>
  <si>
    <t>AMINO ACIDS  卷: 47  期: 6  页: 1225-1238  DOI: 10.1007/s00726-015-1949-6  出版年: JUN 2015</t>
  </si>
  <si>
    <t>0939-4451</t>
  </si>
  <si>
    <t>Mu, Chunlong; Yang, Yuxiang; Zhu, Weiyun</t>
  </si>
  <si>
    <t>Crosstalk between the Immune Receptors and Gut Microbiota</t>
  </si>
  <si>
    <t>CURRENT PROTEIN &amp; PEPTIDE SCIENCE</t>
  </si>
  <si>
    <t>1389-2037</t>
  </si>
  <si>
    <t>庄苏</t>
  </si>
  <si>
    <t> Li, LF (Li, Linfeng); Li, P (Li, Ping); Chen, YP (Chen, Yueping); Wen, C (Wen, Chao); Zhuang, S (Zhuang, Su); Zhou, YM (Zhou, Yanmin)</t>
  </si>
  <si>
    <t>Zinc-bearing zeolite clinoptilolite improves tissue zinc accumulation in laying hens by enhancing zinc transporter gene mRNA abundance</t>
  </si>
  <si>
    <t>ANIMAL SCIENCE JOURNAL  卷: 86  期: 8  页: 782-789  DOI: 10.1111/asj.12358  出版年: AUG 2015  </t>
  </si>
  <si>
    <t>动物医学院</t>
  </si>
  <si>
    <t>Xu, Yuanyuan</t>
  </si>
  <si>
    <t>Xu, YY; Han, T; Li, XQ; Sun, LH; Zhang, YJ; Zhang, YS</t>
  </si>
  <si>
    <t>Xu, Yuanyuan; Han, Tian; Li, Xiaqing; Sun, Linghao; Zhang, Yujuan; Zhang, Yuanshu</t>
  </si>
  <si>
    <t>Colorimetric detection of kanamycin based on analyte-protected silver nanoparticles and aptamer-selective sensing mechanism</t>
  </si>
  <si>
    <t>ANALYTICA CHIMICA ACTA</t>
  </si>
  <si>
    <t>Kanamycin; Colorimetric; Analyte-protected silver nanoparticles; Aptamer-selective</t>
  </si>
  <si>
    <t>FREE ELECTROCHEMICAL IMMUNOSENSOR; CAPILLARY-ZONE-ELECTROPHORESIS; GROWTH FACTOR-BB; LABEL-FREE; DERIVATIZATION; FLUORESCENCE; PROBE; MILK; SWITCH</t>
  </si>
  <si>
    <t>[Xu, Yuanyuan; Han, Tian; Li, Xiaqing; Sun, Linghao; Zhang, Yujuan; Zhang, Yuanshu] Nanjing Agr Univ, Coll Vet Med, Key Lab Anim Physiol &amp; Biochem, Nanjing 210095, Jiangsu, Peoples R China</t>
  </si>
  <si>
    <t>Xu, YY (reprint author), Nanjing Agr Univ, Coll Vet Med, Key Lab Anim Physiol &amp; Biochem, Nanjing 210095, Jiangsu, Peoples R China.</t>
  </si>
  <si>
    <t>xuyuanyuan@njau.edu.cn; zhangyuanshu@njau.edu.cn</t>
  </si>
  <si>
    <t>Natural Science Foundation of Jiangsu Province (for Youths), China [BK20130688]; National Basic Research Program Foundation of China [2011CB100802]; Priority Academic Program Development of Jiangsu Higher Education Institutions (PAPD)</t>
  </si>
  <si>
    <t>This work is supported by Natural Science Foundation of Jiangsu Province (for Youths), China (Grant No. BK20130688), National Basic Research Program Foundation of China (Grant No. 2011CB100802), and the Priority Academic Program Development of Jiangsu Higher Education Institutions (PAPD).</t>
  </si>
  <si>
    <t>0003-2670</t>
  </si>
  <si>
    <t>1873-4324</t>
  </si>
  <si>
    <t>ANAL CHIM ACTA</t>
  </si>
  <si>
    <t>Anal. Chim. Acta</t>
  </si>
  <si>
    <t>10.1016/j.aca.2015.08.013</t>
  </si>
  <si>
    <t>Chemistry, Analytical</t>
  </si>
  <si>
    <t>Chemistry</t>
  </si>
  <si>
    <t>CR9AY</t>
  </si>
  <si>
    <t>WOS:000361646800031</t>
  </si>
  <si>
    <t>白娟</t>
  </si>
  <si>
    <t>Fang, PX (Fang, Puxian); Bai, J (Bai, Juan); Liu, X (Liu, Xing); Dong, J (Dong, Jing); Sun, T (Sun, Tao); Jiang, P (Jiang, Ping)</t>
  </si>
  <si>
    <t>Construction and characterization of an infectious cDNA clone of encephalomyocarditis virus from pigs in China</t>
  </si>
  <si>
    <t>ARCHIVES OF VIROLOGY  卷: 160  期: 3  页: 805-809  DOI: 10.1007/s00705-014-2290-1  出版年: MAR 2015</t>
  </si>
  <si>
    <t>0304-8608</t>
  </si>
  <si>
    <t>鲍恩东</t>
  </si>
  <si>
    <t> Wu, D (Wu, Di); Xu, J (Xu, Jiao); Song, EB (Song, Erbao); Tang, S (Tang, Shu); Zhang, XH (Zhang, Xiaohui); Kemper, N (Kemper, N.); Hartung, J (Hartung, J.); Bao, ED (Bao, Endong)</t>
  </si>
  <si>
    <t>Acetyl salicylic acid protected against heat stress damage in chicken myocardial cells and may associate with induced Hsp27 expression</t>
  </si>
  <si>
    <t>CELL STRESS &amp; CHAPERONES  卷: 20  期: 4  页: 687-696  DOI: 10.1007/s12192-015-0596-x  出版年: JUL 2015  </t>
  </si>
  <si>
    <t>Chen, HB (Chen, Hongbo); Adam, A (Adam, Abdelnasir); Cheng, YF (Cheng, Yanfen); Tang, S (Tang, Shu); Hartung, J (Hartung, Joerg); Bao, ED (Bao, Endong)</t>
  </si>
  <si>
    <t>Localization and expression of heat shock protein 70 with rat myocardial cell damage induced by heat stress in vitro and in vivo</t>
  </si>
  <si>
    <t>MOLECULAR MEDICINE REPORTS  卷: 11  期: 3  页: 2276-2284  DOI: 10.3892/mmr.2014.2986  出版年: MAR 2015</t>
  </si>
  <si>
    <t>1791-2997</t>
  </si>
  <si>
    <t>Abdelnasir, A (Abdelnasir, A.); Sun, JR (Sun, J. R.); Cheng, YF (Cheng, Y. F.); Chen, HB (Chen, H. B.); Tang, S (Tang, S.); Kemper, N (Kemper, N.); Hartung, J (Hartung, J.); Bao, ED (Bao, E. D.)</t>
  </si>
  <si>
    <t>Evaluation of Hsp47 expression in heat-stressed rat myocardial cells in vitro and in vivo</t>
  </si>
  <si>
    <t>GENETICS AND MOLECULAR RESEARCH  卷: 13  期: 4  页: 10787-10802  DOI: 10.4238/2014.December.18.20  出版年: 2014 </t>
  </si>
  <si>
    <t> Chen, HB (Chen, H. B.); Zhang, XC (Zhang, X. C.); Cheng, YF (Cheng, Y. F.); Abdelnasir, A (Abdelnasir, A.); Tang, S (Tang, S.); Kemper, N (Kemper, N.); Hartung, J (Hartung, J.); Bao, ED (Bao, E. D.)</t>
  </si>
  <si>
    <t>Association of heat shock protein 70 expression with rat myocardial cell damage during heat stress in vitro and in vivo</t>
  </si>
  <si>
    <t>GENETICS AND MOLECULAR RESEARCH  卷: 14  期: 1  页: 1994-2005  DOI: 10.4238/2015.March.20.9  出版年: 2015  </t>
  </si>
  <si>
    <t>曹瑞兵</t>
  </si>
  <si>
    <t>Zhang, YP (Zhang, Yuanpeng); Jing, J (Jing, Jiao); Li, XF (Li, Xinfeng); Wang, JM (Wang, Jingman); Feng, XL (Feng, Xiuli); Cao, RB (Cao, Ruibing); Chen, PY (Chen, Puyan)</t>
  </si>
  <si>
    <t>Integration analysis of miRNA and mRNA expression profiles in swine testis cells infected with Japanese encephalitis virus</t>
  </si>
  <si>
    <t>INFECTION GENETICS AND EVOLUTION  卷: 32  页: 342-347  DOI: 10.1016/j.meegid.2015.03.037  出版年: JUN 2015</t>
  </si>
  <si>
    <t>1567-1348</t>
  </si>
  <si>
    <t>Wang, JM (Wang, Jingman); Liu, WT (Liu, Weiting); Meng, G (Meng, Gang); Zhao, KN (Zhao, Kangning); Gu, JY (Gu, Jinyan); Chen, PY (Chen, Puyan); Cao, RB (Cao, Ruibing)</t>
  </si>
  <si>
    <t>Isolation and genome characterization of a novel duck Tembusu virus with a 74 nucleotide insertion in the 3 ' non-translated region</t>
  </si>
  <si>
    <t>AVIAN PATHOLOGY  卷: 44  期: 2  页: 92-102  DOI: 10.1080/03079457.2015.1006167  出版年: MAR 4 2015</t>
  </si>
  <si>
    <t>0307-9457</t>
  </si>
  <si>
    <t>陈溥言</t>
  </si>
  <si>
    <t>Liu, XD (Liu, Xiao-Dong); Zhang, FB (Zhang, Fu-Bo); Shan, H (Shan, Hu); Chen, PY (Chen, Pu-Yan)</t>
  </si>
  <si>
    <t>The potential mechanism of bursal-derived BP8 on B cell developments</t>
  </si>
  <si>
    <t>BIOTECHNOLOGY LETTERS  卷: 37  期: 5  页: 1013-1020  DOI: 10.1007/s10529-015-1772-x  出版年: MAY 2015 </t>
  </si>
  <si>
    <t>0141-5492</t>
  </si>
  <si>
    <t>陈秋生</t>
  </si>
  <si>
    <t>Zhang, Q (Zhang, Qian); Chen, B (Chen, Bing); Yang, P (Yang, Ping); Zhang, LL (Zhang, Linli); Liu, Y (Liu, Yi); Ullah, S (Ullah, Shakeeb); Wu, L (Wu, Li); Waqas, Y (Waqas, Yasir); Le, Y (Le, Yuan); Chen, W (Chen, Wei); Chen, QS (Chen, Qiusheng)</t>
  </si>
  <si>
    <t>Identification and structural composition of the blood-spleen barrier in chickens</t>
  </si>
  <si>
    <t>VETERINARY JOURNAL  卷: 204  期: 1  页: 110-116  DOI: 10.1016/j.tvjl.2015.01.013  出版年: APR 2015</t>
  </si>
  <si>
    <t>1090-0233</t>
  </si>
  <si>
    <t> Yang, P (Yang, Ping); Liu, Y (Liu, Ya'an); Waqas, Y (Waqas, Yasir); Ahmed, N (Ahmed, Nisar); Chen, QS (Chen, Qiusheng)</t>
  </si>
  <si>
    <t>Developmental Changes in Morphology and Distribution of AChE Positive Neurons in the Submucosal Plexus of the Chicken Ileum</t>
  </si>
  <si>
    <t>PAKISTAN VETERINARY JOURNAL  卷: 35  期: 3  页: 329-333  出版年: 2015  </t>
  </si>
  <si>
    <t>0253-8318</t>
  </si>
  <si>
    <t>戴建君</t>
  </si>
  <si>
    <t>Wang, SH (Wang, Shaohui); Bao, YL (Bao, Yinli); Meng, QM (Meng, Qingmei); Xia, YJ (Xia, Yongjie); Zhao, YC (Zhao, Yichao); Wang, Y (Wang, Yang); Tang, F (Tang, Fang); ZhuGe, XK (ZhuGe, Xiangkai); Yu, SQ (Yu, Shengqing); Han, XG (Han, Xiangan); Dai, JJ (Dai, Jianjun); Lu, CP (Lu, Chengping)</t>
  </si>
  <si>
    <t>IbeR Facilitates Stress-Resistance, Invasion and Pathogenicity of Avian Pathogenic Escherichia coli</t>
  </si>
  <si>
    <t>PLOS ONE  卷: 10  期: 3  文献号: e0119698  DOI: 10.1371/journal.pone.0119698  出版年: MAR 13 2015  </t>
  </si>
  <si>
    <t>范红结</t>
  </si>
  <si>
    <t>Hao, HP (Hao, Hong-ping); Wen, LB (Wen, Li-bin); Li, JR (Li, Jia-rong); Wang, Y (Wang, Yue); Ni, B (Ni, Bo); Wang, R (Wang, Rui); Wang, X (Wang, Xin); Sun, MX (Sun, Ming-xia); Fan, HJ (Fan, Hong-jie); Mao, X (Mao, Xiang)</t>
  </si>
  <si>
    <t>LiCl inhibits PRRSV infection by enhancing Wnt/beta-catenin pathway and suppressing inflammatory responses</t>
  </si>
  <si>
    <t>ANTIVIRAL RESEARCH  卷: 117  页: 99-109  DOI: 10.1016/j.antiviral.2015.02.010  出版年: MAY 2015 </t>
  </si>
  <si>
    <t>0166-3542</t>
  </si>
  <si>
    <t> Yuan, XM (Yuan, Xiaomin); Lin, HX (Lin, Huixing); Fan, HJ (Fan, Hongjie)</t>
  </si>
  <si>
    <t>Efficacy and immunogenicity of recombinant swinepox virus expressing the A epitope of the TGEV S protein</t>
  </si>
  <si>
    <t>VACCINE  卷: 33  期: 32  页: 3900-3906  DOI: 10.1016/j.vaccine.2015.06.057  出版年: JUL 31 2015  </t>
  </si>
  <si>
    <t>0264-410X</t>
  </si>
  <si>
    <t>Ni, B (Ni, Bo); Wen, LB (Wen, Li-Bin); Wang, R (Wang, Rui); Hao, HP (Hao, Hong-Ping); Huan, CC (Huan, Chang-Chao); Wang, X (Wang, Xin); Huang, L (Huang, Li); Miao, JF (Miao, Jin-Feng); Fan, HJ (Fan, Hong-Jie); Mao, X (Mao, Xiang)</t>
  </si>
  <si>
    <t>The involvement of FAK-PI3K-AKT-Rac1 pathway in porcine reproductive and respiratory syndrome virus entry</t>
  </si>
  <si>
    <t>BIOCHEMICAL AND BIOPHYSICAL RESEARCH COMMUNICATIONS  卷: 458  期: 2  页: 392-398  DOI: 10.1016/j.bbrc.2015.01.126  出版年: MAR 6 2015</t>
  </si>
  <si>
    <t> Huan, CC (Huan, Chang-chao); Wang, Y (Wang, Yue); Ni, B (Ni, Bo); Wang, R (Wang, Rui); Huang, L (Huang, Li); Ren, XF (Ren, Xiao-feng); Tong, GZ (Tong, Guang-zhi); Ding, C (Ding, Chan); Fan, HJ (Fan, Hong-jie); Mao, X (Mao, Xiang)</t>
  </si>
  <si>
    <t>Porcine epidemic diarrhea virus uses cell-surface heparan sulfate as an attachment factor</t>
  </si>
  <si>
    <t>ARCHIVES OF VIROLOGY  卷: 160  期: 7  页: 1621-1628  DOI: 10.1007/s00705-015-2408-0  出版年: JUL 2015  </t>
  </si>
  <si>
    <t>Ma, Z (Ma, Zhe); Yu, L (Yu, Lei); Zhou, H (Zhou, Hong); Liu, TT (Liu, Tingting); Xu, B (Xu, Bin); Ma, F (Ma, Fang); Peng, J (Peng, Jie); Fan, HJ (Fan, Hongjie)</t>
  </si>
  <si>
    <t>Identification of novel genes expressed during host infection in Streptococcus equi ssp zooepidemicus ATCC35246</t>
  </si>
  <si>
    <t>MICROBIAL PATHOGENESIS  卷: 79  页: 31-40  DOI: 10.1016/j.micpath.2015.01.004  出版年: FEB 2015</t>
  </si>
  <si>
    <t>0882-4010</t>
  </si>
  <si>
    <t>费荣梅</t>
  </si>
  <si>
    <t> Wu, YL (Wu Yilong); Liu, KS (Liu Keshu); Fei, RM (Fei Rongmei); Zhou, YK (Zhou Yongkang)</t>
  </si>
  <si>
    <t>Interaction of Proteus vulgaris with the mouse macrophage cell line Ana-1</t>
  </si>
  <si>
    <t>RESEARCH JOURNAL OF BIOTECHNOLOGY  卷: 10  期: 7  页: 70-75  出版年: JUL 2015  </t>
  </si>
  <si>
    <t>0973-6263</t>
  </si>
  <si>
    <t>冯秀丽</t>
  </si>
  <si>
    <t>Zhou, GF; Liu, QT; Zhou, B; Qiu, YF; Liu, XD; Ma, ZY; Feng, XL; Cao, RB; Chen, PY</t>
  </si>
  <si>
    <t>Zhou, Guang Fang; Liu, Qing Tao; Zhou, Bin; Qiu, Ya Feng; Liu, Xiao Dong; Ma, Zhi Yong; Feng, Xiu Li; Cao, Rui Bing; Chen, Pu Yan</t>
  </si>
  <si>
    <t>The potential molecular effects of bursal septpeptide II on immune induction and antitumor activity</t>
  </si>
  <si>
    <t>JOURNAL OF VETERINARY SCIENCE</t>
  </si>
  <si>
    <t>bursal septpeptide II; humoral immune system; pathway analysis; tumor suppressor p53</t>
  </si>
  <si>
    <t>B-CELL DEVELOPMENT; DIFFERENTIATING HORMONE; T-CELLS; FABRICIUS; DEATH; BAX; P53; EXPRESSION; COMPLEX; SYSTEM</t>
  </si>
  <si>
    <t>[Zhou, Guang Fang; Zhou, Bin; Liu, Xiao Dong; Feng, Xiu Li; Cao, Rui Bing; Chen, Pu Yan] Nanjing Agr Univ, Chinas Dept Agr, Coll Vet Med, Div Key Lab Anim Dis Diag &amp; Immunol, Nanjing 210095, Jiangsu, Peoples R China; [Liu, Qing Tao] Jiangsu Acad Agr Sci, Inst Vet Med, Nanjing 210014, Jiangsu, Peoples R China; [Qiu, Ya Feng; Ma, Zhi Yong] Chinese Acad Agr Sci, Shanghai Vet Res Inst, Shanghai 200241, Peoples R China</t>
  </si>
  <si>
    <t>Feng, XL (reprint author), Nanjing Agr Univ, Chinas Dept Agr, Coll Vet Med, Div Key Lab Anim Dis Diag &amp; Immunol, Nanjing 210095, Jiangsu, Peoples R China.</t>
  </si>
  <si>
    <t>xiulifeng@njau.edu.cn; crb@njau.edu.cn</t>
  </si>
  <si>
    <t>National Natural Science Foundation [31302067]; Jiangsu Natural Science Foundation [BK20130682]; Youth Science and Technology Innovation Fund of Nanjing Agricultural University [KJ2013023]; National Agriculture Special Research Project for Non-Profit Trades, Ministry of Agriculture, China [200803020]; Priority Academic Program Development of Jiangsu Higher Education Institutions (PAPD)</t>
  </si>
  <si>
    <t>This work was supported by grants from the National Natural Science Foundation (no. 31302067), Jiangsu Natural Science Foundation (no. BK20130682), Youth Science and Technology Innovation Fund of Nanjing Agricultural University (no. KJ2013023), the National Agriculture Special Research Project for Non-Profit Trades, Ministry of Agriculture, China (no. 200803020), and Priority Academic Program Development of Jiangsu Higher Education Institutions (PAPD). We are grateful to Dr. Ming Yao (The Shanghai Cancer Institute, China) for kindly providing MCF-7 cells. We also thank KangChen Bio-tech (China) for performing the microarray analysis.</t>
  </si>
  <si>
    <t>KOREAN SOC VETERINARY SCIENCE</t>
  </si>
  <si>
    <t>SEOUL</t>
  </si>
  <si>
    <t>SEOUL NATL UNIV,  COLLEGE VETERINARY MEDICINE,, SEOUL, 151-742, SOUTH KOREA</t>
  </si>
  <si>
    <t>1229-845X</t>
  </si>
  <si>
    <t>1976-555X</t>
  </si>
  <si>
    <t>J VET SCI</t>
  </si>
  <si>
    <t>J. Vet. Sci.</t>
  </si>
  <si>
    <t>10.4142/jvs.2015.16.3.325</t>
  </si>
  <si>
    <t>Veterinary Sciences</t>
  </si>
  <si>
    <t>CS1UJ</t>
  </si>
  <si>
    <t>WOS:000361853300010</t>
  </si>
  <si>
    <t>胡元亮</t>
  </si>
  <si>
    <t>Liu, C (Liu, Cui); Chen, J (Chen, Jin); Li, ET (Li, Entao); Fan, Q (Fan, Qiang); Wang, DY (Wang, Deyun); Zhang, CS (Zhang, Cunshuai); Li, P (Li, Peng); Li, XP (Li, Xiuping); Chen, XY (Chen, Xingying); Qiu, SL (Qiu, Shulei); Gao, ZZ (Gao, Zhenzhen); Li, HQ (Li, Hongquan); Hu, YL (Hu, Yuanliang)</t>
  </si>
  <si>
    <t>Solomonseal Polysaccharide and Sulfated Codonopsis pilosula Polysaccharide Synergistically Resist Newcastle Disease Virus</t>
  </si>
  <si>
    <t>PLOS ONE  卷: 10  期: 2  文献号: 0117916  DOI: 10.1371/journal.pone.0117916  出版年: FEB 18 2015  </t>
  </si>
  <si>
    <t> Yue, CJ (Yue, Chanjuan); Chen, J (Chen, Jin); Hou, RR (Hou, Ranran); Liu, J (Liu, Jie); Li, XP (Li, Xiuping); Gao, ZZ (Gao, Zhenzhen); Liu, C (Liu, Cui); Wang, DY (Wang, Deyun); Lu, Y (Lu, Yu); Li, HQ (Li, Hongquan); Hu, YL (Hu, Yuanliang)</t>
  </si>
  <si>
    <t>Effects of Selenylation Modification on Antioxidative Activities of Schisandra chinensis Polysaccharide</t>
  </si>
  <si>
    <t>PLOS ONE  卷: 10  期: 7  文献号: e0134363  DOI: 10.1371/journal.pone.0134363  出版年: JUL 31 2015  </t>
  </si>
  <si>
    <t> Liu, J (Liu, Jie); Chen, X (Chen, Xi); Yue, CJ (Yue, Chanjuan); Hou, RR (Hou, Ranran); Chen, J (Chen, Jin); Lu, Y (Lu, Yu); Li, XP (Li, Xiuping); Li, RJ (Li, Rongjia); Liu, C (Liu, Cui); Gao, ZZ (Gao, Zhenzhen); Li, ET (Li, Entao); Li, YY (Li, Youying); Wang, H (Wang, Han); Yan, Y (Yan, Yue); Li, HQ (Li, Hongquan); Hu, YL (Hu, Yuanliang)</t>
  </si>
  <si>
    <t>Effect of selenylation modification on immune-enhancing activity of Atractylodes macrocephala polysaccharide</t>
  </si>
  <si>
    <t>INTERNATIONAL JOURNAL OF BIOLOGICAL MACROMOLECULES  卷: 72  页: 1435-1440  DOI: 10.1016/j.ijbiomac.2014.10.022  出版年: JAN 2015  </t>
  </si>
  <si>
    <t>0141-8130</t>
  </si>
  <si>
    <t>Liu, C (Liu, Cui); Chen, J (Chen, Jin); Li, ET (Li, Entao); Fan, Q (Fan, Qiang); Wang, DY (Wang, Deyun); Li, P (Li, Peng); Li, XP (Li, Xiuping); Chen, XY (Chen, Xingying); Qiu, SL (Qiu, Shulei); Gao, ZZ (Gao, Zhenzhen); Li, HQ (Li, Hongquan); Hu, YL (Hu, Yuanliang)</t>
  </si>
  <si>
    <t>The comparison of antioxidative and hepatoprotective activities of Codonopsis pilosula polysaccharide (CP) and sulfated CP</t>
  </si>
  <si>
    <t>INTERNATIONAL IMMUNOPHARMACOLOGY  卷: 24  期: 2  页: 299-305  DOI: 10.1016/j.intimp.2014.12.023  出版年: FEB 2015 </t>
  </si>
  <si>
    <t>1567-5769</t>
  </si>
  <si>
    <t> Gao, ZZ (Gao, Zhenzhen); Liu, KH (Liu, Kuanhui); Tian, WJ (Tian, Weijun); Wang, HG (Wang, Hongchao); Liu, ZG (Liu, Zhenguang); Li, YY (Li, Youying); Li, ET (Li, Entao); Liu, C (Liu, Cui); Li, XP (Li, Xiuping); Hou, RR (Hou, Ranran); Yue, CJ (Yue, Chanjuan); Wang, DY (Wang, Deyun); Hu, YL (Hu, Yuanliang)</t>
  </si>
  <si>
    <t>Effects of selenizing angelica polysaccharide and selenizing garlic polysaccharide on immune function of murine peritoneal macrophage</t>
  </si>
  <si>
    <t>INTERNATIONAL IMMUNOPHARMACOLOGY  卷: 27  期: 1  页: 104-109  DOI: 10.1016/j.intimp.2015.04.052  出版年: JUL 2015  </t>
  </si>
  <si>
    <t>黄克和</t>
  </si>
  <si>
    <t>Gan, F (Gan, Fang); Zhang, ZQ (Zhang, Zheqian); Hu, ZH (Hu, Zhihua); Hesketh, J (Hesketh, John); Xue, HX (Xue, Hongxia); Chen, XX (Chen, Xingxiang); Hao, S (Hao, Shu); Huang, Y (Huang, Yu); Ezea, PC (Ezea, Patience Cole); Parveen, F (Parveen, Fahmida); Huang, KH (Huang, Kehe)</t>
  </si>
  <si>
    <t>Ochratoxin A promotes porcine circovirus type 2 replication in vitro and in vivo</t>
  </si>
  <si>
    <t>FREE RADICAL BIOLOGY AND MEDICINE  卷: 80  页: 33-47  DOI: 10.1016/j.freeradbiomed.2014.12.016  出版年: MAR 2015 </t>
  </si>
  <si>
    <t>0891-5849</t>
  </si>
  <si>
    <t>Gan, Fang; Xue, Hongxia; Huang, Yu; Pan, Cuiling; Huang, Kehe</t>
  </si>
  <si>
    <t>Selenium Alleviates Porcine Nephrotoxicity of Ochratoxin A by Improving Selenoenzyme Expression In Vitro</t>
  </si>
  <si>
    <t>Chen, XX (Chen, Xingxiang); Shi, XL (Shi, Xiuli); Gan, F (Gan, Fang); Huang, D (Huang, Da); Huang, KH (Huang, Kehe)</t>
  </si>
  <si>
    <t>Glutamine starvation enhances PCV2 replication via the phosphorylation of p38 MAPK, as promoted by reducing glutathione levels</t>
  </si>
  <si>
    <t>VETERINARY RESEARCH  卷: 46  文献号: 32  DOI: 10.1186/s13567-015-0168-1  出版年: MAR 18 2015</t>
  </si>
  <si>
    <t>0928-4249</t>
  </si>
  <si>
    <t>Liu, YH (Liu, Yunhuan); Liu, Q (Liu, Qing); Ye, GP (Ye, Gengping); Khan, A (Khan, Alamzeb); Liu, J (Liu, Jin); Gan, F (Gan, Fang); Zhang, X (Zhang, Xian); Kumbhar, S (Kumbhar, Shahnawaz); Huang, KH (Huang, Kehe)</t>
  </si>
  <si>
    <t>Protective Effects of Selenium-Enriched Probiotics on Carbon Tetrachloride-Induced Liver Fibrosis in Rats</t>
  </si>
  <si>
    <t>JOURNAL OF AGRICULTURAL AND FOOD CHEMISTRY  卷: 63  期: 1  页: 242-249  DOI: 10.1021/jf5039184  出版年: JAN 14 2015  </t>
  </si>
  <si>
    <t> Hao, S (Hao, Shu); Pan, SC (Pan, Shengchi); Hu, JF (Hu, Junfa); Qian, G (Qian, Gang); Gan, F (Gan, Fang); Huang, KH (Huang, Kehe)</t>
  </si>
  <si>
    <t>Aflatoxin B-1 Suppressed T-Cell Response to Anti-pig-CD3 Monoclonal Antibody Stimulation in Primary Porcine Splenocytes: A Role for the Extracellular Regulated Protein Kinase (ERK1/2) MAPK Signaling Pathway</t>
  </si>
  <si>
    <t>JOURNAL OF AGRICULTURAL AND FOOD CHEMISTRY  卷: 63  期: 26  页: 6094-6101  DOI: 10.1021/acs.jafc.5b00433  出版年: JUL 8 2015  </t>
  </si>
  <si>
    <t>Zhuang, TH (Zhuang, Tenghan); Xu, HB (Xu, Haibin); Hao, S (Hao, Shu); Ren, F (Ren, Fei); Chen, XX (Chen, Xingxiang); Pan, CL (Pan, Cuiling); Huang, KH (Huang, Kehe)</t>
  </si>
  <si>
    <t>Effects of selenium on proliferation, interleukin-2 production and selenoprotein mRNA expression of normal and dexamethasone-treated porcine splenocytes</t>
  </si>
  <si>
    <t>RESEARCH IN VETERINARY SCIENCE  卷: 98  页: 59-65  DOI: 10.1016/j.rvsc.2014.11.019  出版年: FEB 2015  </t>
  </si>
  <si>
    <t>0034-5288</t>
  </si>
  <si>
    <t>姜平</t>
  </si>
  <si>
    <t>Fan, BC; Liu, X; Bai, J; Li, YF; Zhang, QY; Jiang, P</t>
  </si>
  <si>
    <t>Fan, Baochao; Liu, Xing; Bai, Juan; Li, Yufeng; Zhang, Qiaoya; Jiang, Ping</t>
  </si>
  <si>
    <t>The 15N and 46R Residues of Highly Pathogenic Porcine Reproductive and Respiratory Syndrome Virus Nucleocapsid Protein Enhance Regulatory T Lymphocytes Proliferation</t>
  </si>
  <si>
    <t>CELLULAR IMMUNE-RESPONSES; ANTIGEN-PRESENTING CELLS; DENDRITIC CELLS; IN-VITRO; PERSISTENT INFECTION; PSEUDORABIES VIRUS; CYTOKINE PROFILES; PIGS; SWINE; PRRSV</t>
  </si>
  <si>
    <t>[Fan, Baochao; Liu, Xing; Bai, Juan; Li, Yufeng; Zhang, Qiaoya; Jiang, Ping] Nanjing Agr Univ, Coll Vet Med, Minist Agr, Key Lab Anim Dis Diagnost &amp; Immunol, Nanjing 210095, Jiangsu, Peoples R China; [Jiang, Ping] Jiangsu Coinnovat Ctr Prevent &amp; Control Important, Yangzhou, Peoples R China</t>
  </si>
  <si>
    <t>Jiang, P (reprint author), Nanjing Agr Univ, Coll Vet Med, Minist Agr, Key Lab Anim Dis Diagnost &amp; Immunol, Nanjing 210095, Jiangsu, Peoples R China.</t>
  </si>
  <si>
    <t>jiangp@njau.edu.cn</t>
  </si>
  <si>
    <t>National Natural Science Foundation [31230071]; Ministry of Education, China [313031, 20120097110043]; grant from the Ministry of Agriculture (CARS-36); priority academic program development of Jiangsu higher education institutions (PAPD)</t>
  </si>
  <si>
    <t>This work was mainly supported by the National Natural Science Foundation (31230071), grants from the Ministry of Education, China (313031, 20120097110043) for PRRSV immunology, a grant from the Ministry of Agriculture (CARS-36) for techniques to control swine disease, and priority academic program development of Jiangsu higher education institutions (PAPD).</t>
  </si>
  <si>
    <t>PUBLIC LIBRARY SCIENCE</t>
  </si>
  <si>
    <t>SAN FRANCISCO</t>
  </si>
  <si>
    <t>1160 BATTERY STREET, STE 100, SAN FRANCISCO, CA 94111 USA</t>
  </si>
  <si>
    <t>PLoS One</t>
  </si>
  <si>
    <t>e0138772</t>
  </si>
  <si>
    <t>10.1371/journal.pone.0138772</t>
  </si>
  <si>
    <t>Multidisciplinary Sciences</t>
  </si>
  <si>
    <t>Science &amp; Technology - Other Topics</t>
  </si>
  <si>
    <t>CS1BM</t>
  </si>
  <si>
    <t>WOS:000361797500104</t>
  </si>
  <si>
    <t> Liu, X (Liu, Xing); Fan, BC (Fan, Baochao); Bai, J (Bai, Juan); Wang, HY (Wang, Haiyan); Lil, YF (Lil, Yufeng); Jiang, P (Jiang, Ping)</t>
  </si>
  <si>
    <t>The N-N non-covalent domain of the nucleocapsid protein of type 2 porcine reproductive and respiratory syndrome virus enhances induction of IL-10 expression</t>
  </si>
  <si>
    <t>JOURNAL OF GENERAL VIROLOGY  卷: 96  页: 1276-1286  DOI: 10.1099/vir.0.000061  子辑: 6  出版年: JUN 2015  </t>
  </si>
  <si>
    <t>0022-1317</t>
  </si>
  <si>
    <t>Liu, X; Bai, J; Wang, HY; Fan, BC; Li, YF; Jiang, P</t>
  </si>
  <si>
    <t>Liu, Xing; Bai, Juan; Wang, Haiyan; Fan, Baochao; Li, Yufeng; Jiang, Ping</t>
  </si>
  <si>
    <t>Effect of amino acids residues 323-433 and 628-747 in Nsp2 of representative porcine reproductive and respiratory syndrome virus strains on inflammatory response in vitro</t>
  </si>
  <si>
    <t>VIRUS RESEARCH</t>
  </si>
  <si>
    <t>PRRSV; Nsp2; Inflammatory cytokines</t>
  </si>
  <si>
    <t>NF-KAPPA-B; 1ST PROTEOME PROFILES; ALVEOLAR MACROPHAGES; UNITED-STATES; GENOMIC CHARACTERIZATION; NONSTRUCTURAL PROTEIN-2; ACUTE NEURODEGENERATION; EXPERIMENTAL-INFECTION; CYSTEINE PROTEASE; IMMUNE-RESPONSES</t>
  </si>
  <si>
    <t>[Liu, Xing; Bai, Juan; Wang, Haiyan; Fan, Baochao; Li, Yufeng; Jiang, Ping] Nanjing Agr Univ, Coll Vet Med, Minist Agr, Key Lab Anim Dis Diagnost &amp; Immunol, Nanjing 210095, Jiangsu, Peoples R China; [Jiang, Ping] Jiangsu Coinnovat Ctr Prevent &amp; Control Important, Yangzhou, Peoples R China</t>
  </si>
  <si>
    <t>Jiang, P (reprint author), Nanjing Agr Univ, Coll Vet Med, Nanjing 210095, Jiangsu, Peoples R China.</t>
  </si>
  <si>
    <t>Ministry of Education of the People's Republic of China [20120097110043, 313031]; National Natural Science Foundation of China [31230071]; Ministry of Agriculture [CARS-36]; Priority Academic Program Development of Jiangsu higher education institutions (PAPD)</t>
  </si>
  <si>
    <t>This work was mainly supported by grants from the Ministry of Education of the People's Republic of China (20120097110043, 313031), the National Natural Science Foundation of China (31230071) for PRRSV immunology, the Ministry of Agriculture (CARS-36) for techniques to control swine disease, and Priority Academic Program Development of Jiangsu higher education institutions (PAPD). All animal protocols were approved by the Animal Care and Ethics Committee of Nanjing Agricultural University (permit number: IACECNAU 20111105) and followed the Guiding Principles for Biomedical Research Involving Animals.</t>
  </si>
  <si>
    <t>0168-1702</t>
  </si>
  <si>
    <t>1872-7492</t>
  </si>
  <si>
    <t>VIRUS RES</t>
  </si>
  <si>
    <t>Virus Res.</t>
  </si>
  <si>
    <t>10.1016/j.virusres.2015.05.016</t>
  </si>
  <si>
    <t>Virology</t>
  </si>
  <si>
    <t>CQ9RD</t>
  </si>
  <si>
    <t>WOS:000360951800003</t>
  </si>
  <si>
    <t>Gu, ZQ (Gu, Zhenqing); Dong, J (Dong, Jing); Wang, JC (Wang, Jichun); Hou, CC (Hou, Chengcai); Sun, HF (Sun, Haifeng); Yang, WP (Yang, Wenping); Bai, J (Bai, Juan); Jiang, P (Jiang, Ping)</t>
  </si>
  <si>
    <t> A novel inactivated gE/gI deleted pseudorabies virus (PRV) vaccine completely protects pigs from an emerged variant PRV challenge</t>
  </si>
  <si>
    <t> VIRUS RESEARCH  卷: 195  页: 57-63  DOI: 10.1016/j.virusres.2014.09.003  出版年: JAN 2 2015  </t>
  </si>
  <si>
    <t> Fan, BC (Fan, Baochao); Liu, X (Liu, Xing); Bai, J (Bai, Juan); Zhang, TJ (Zhang, Tingjie); Zhang, QY (Zhang, Qiaoya); Jiang, P (Jiang, Ping)</t>
  </si>
  <si>
    <t>The amino acid residues at 102 and 104 in GP5 of porcine reproductive and respiratory syndrome virus regulate viral neutralization susceptibility to the porcine serum neutralizing antibody</t>
  </si>
  <si>
    <t>VIRUS RESEARCH  卷: 204  页: 21-30  DOI: 10.1016/j.virusres.2015.04.015  出版年: JUN 2 2015  </t>
  </si>
  <si>
    <t>Gu, Zhenqing; Dong, Jing; Wang, Jichun; Hou, Chengcai; Sun, Haifeng; Yang, Wenping; Bai, Juan; Jiang, Ping</t>
  </si>
  <si>
    <t>A novel inactivated gE/gI deleted pseudorabies virus (PRV) vaccine completely protects pigs from an emerged variant PRV challenge</t>
  </si>
  <si>
    <t>Zhao, PD (Zhao, Pan-deng); Tan, C (Tan, Chen); Dong, YP (Dong, Yanpen); Li, YF (Li, Yufeng); Shi, XL (Shi, Xiaoli); Bai, J (Bai, Juan); Jiang, P (Jiang, Ping)</t>
  </si>
  <si>
    <t>Genetic variation analyses of porcine epidemic diarrhea virus isolated in mid-eastern China from 2011 to 2013</t>
  </si>
  <si>
    <t xml:space="preserve">CANADIAN JOURNAL OF VETERINARY RESEARCH-REVUE CANADIENNE DE RECHERCHE VETERINAIRE  卷: 79  期: 1  页: 8-15  出版年: JAN 2015  </t>
  </si>
  <si>
    <t>0830-9000</t>
  </si>
  <si>
    <t>雷治海</t>
  </si>
  <si>
    <t>Guo, TT (Guo, Ting-ting); Su, J (Su, Juan); Ma, ZY (Ma, Zhi-yu); Ma, JX (Ma, Jun-xiao); Jin, MM (Jin, Meng-meng); Li, X (Li, Xiang); Lei, ZH (Lei, Zhi-hai)</t>
  </si>
  <si>
    <t>Cloning of Neuromedin B and its receptor in the rabbit and generating a polyclonal antibody to the Neuromedin B protein</t>
  </si>
  <si>
    <t>GENE  卷: 564  期: 1  页: 21-28  DOI: 10.1016/j.gene.2015.03.038  出版年: JUN 10 2015 </t>
  </si>
  <si>
    <t>Zheng, LC (Zheng, Lucheng); Su, J (Su, Juan); Fang, R (Fang, Rui); Jin, MM (Jin, Mengmeng); Lei, ZH (Lei, Zhihai); Hou, YL (Hou, Yuanlong); Ma, ZY (Ma, Zhiyu); Guo, TT (Guo, Tingting)</t>
  </si>
  <si>
    <t>Developmental changes in the role of gonadotropin-inhibitory hormone (GnIH) and its receptors in the reproductive axis of male Xiaomeishan pigs</t>
  </si>
  <si>
    <t>ANIMAL REPRODUCTION SCIENCE  卷: 154  页: 113-120  DOI: 10.1016/j.anireprosci.2015.01.004  出版年: MAR 2015</t>
  </si>
  <si>
    <t>Fang, Rui; Su, Juan; Zheng, Lucheng; Jin, Mengmeng; Hou, Yuanlong; Ma, Zhiyu; Guo, Tingting; Zhu, Shenzheng; Ma, Xueli; Ahmed, Ejlal; Lei, Zhihai</t>
  </si>
  <si>
    <t>Cloning and distribution of neuropeptide W and its receptors in pigs</t>
  </si>
  <si>
    <t>RESEARCH IN VETERINARY SCIENCE</t>
  </si>
  <si>
    <t>李干武</t>
  </si>
  <si>
    <t>Jiang, Fengwei; An, Chunxia; Bao, Yinli; Zhao, Xuefeng; Jernigan, Robert L.; Lithio, Andrew; Nettleton, Dan; Li, Ling; Wurtele, Eve Syrkin; Nolan, Lisa K.; Lu, Chengping; Li, Ganwu</t>
  </si>
  <si>
    <t>ArcA Controls Metabolism, Chemotaxis, and Motility Contributing to the Pathogenicity of Avian Pathogenic Escherichia coli</t>
  </si>
  <si>
    <t>INFECTION AND IMMUNITY</t>
  </si>
  <si>
    <t>0019-9567</t>
  </si>
  <si>
    <t>李祥瑞</t>
  </si>
  <si>
    <t>Yuan, C (Yuan, Cheng); Zhang, H (Zhang, Hui); Wang, W (Wang, Wang); Li, Y (Li, Yan); Yan, RF (Yan, RuoFeng); Xu, LX (Xu, Lixin); Song, XK (Song, XiaoKai); Li, XR (Li, XiangRui)</t>
  </si>
  <si>
    <t>Transmembrane protein 63A is a partner protein of Haemonchus contortus galectin in the regulation of goat peripheral blood mononuclear cells</t>
  </si>
  <si>
    <t>Parasites &amp; Vectors  卷: 8  文献号: 211  DOI: 10.1186/s13071-015-0816-3  出版年: APR 9 2015</t>
  </si>
  <si>
    <t>1756-3305</t>
  </si>
  <si>
    <t>Wang, YJ (Wang, Yujian); Zhou, YZ (Zhou, Yongzhi); Gong, HY (Gong, Haiyan); Cao, J (Cao, Jie); Zhang, HS (Zhang, Houshuang); Li, XR (Li, Xiangrui); Zhou, JL (Zhou, Jinlin)</t>
  </si>
  <si>
    <t>Functional characterization of a cystatin from the tick Rhipicephalus haemaphysaloides</t>
  </si>
  <si>
    <t>PARASITES &amp; VECTORS  卷: 8  文献号: 140  DOI: 10.1186/s13071-015-0725-5  出版年: MAR 3 2015</t>
  </si>
  <si>
    <t>Song, XK (Song, Xiaokai); Ren, Z (Ren, Zhe); Yan, RF (Yan, Ruofeng); Xu, LX (Xu, Lixin); Li, XR (Li, Xiangrui)</t>
  </si>
  <si>
    <t>Induction of protective immunity against Eimeria tenella, Eimeria necatrix, Eimeria maxima and Eimeria acervulina infections using multivalent epitope DNA vaccines</t>
  </si>
  <si>
    <t>VACCINE  卷: 33  期: 24  页: 2764-2770  DOI: 10.1016/j.vaccine.2015.04.052  出版年: JUN 4 2015</t>
  </si>
  <si>
    <t>Xie, Q (Xie, Qing); Klesney-Tait, J (Klesney-Tait, Julia); Keck, K (Keck, Kathy); Parlet, C (Parlet, Corey); Borcherding, NL (Borcherding, Nicholas); Kolb, R (Kolb, Ryan); Li, W (Li, Wei); Tygrett, L (Tygrett, Lorraine); Waldschmidt, T (Waldschmidt, Thomas); Olivier, A (Olivier, Alicia); Chen, SH (Chen, Songhai); Liu, GH (Liu, Guang-Hui); Li, XR (Li, Xiangrui); Zhang, WZ (Zhang, Weizhou)</t>
  </si>
  <si>
    <t>Characterization of a novel mouse model with genetic deletion of CD177</t>
  </si>
  <si>
    <t>PROTEIN &amp; CELL  卷: 6  期: 2  页: 117-126  DOI: 10.1007/s13238-014-0109-1  出版年: FEB 2015</t>
  </si>
  <si>
    <t>1674-800X</t>
  </si>
  <si>
    <t>Huang, Jingwei; Zhang, Zhenchao; Li, Menghui; Song, Xiaokai; Yan, Ruofeng; Xu, Lixin; Li, Xiangrui</t>
  </si>
  <si>
    <t>Eimeria maxima microneme protein 2 delivered as DNA vaccine and recombinant protein induces immunity against experimental homogenous challenge</t>
  </si>
  <si>
    <t>PARASITOLOGY INTERNATIONAL</t>
  </si>
  <si>
    <t>1383-5769</t>
  </si>
  <si>
    <t>Song, Xiaokai; Huang, Xinmei; Yan, Ruofeng; Xu, Lixin; Li, Xiangrui</t>
  </si>
  <si>
    <t>Efficacy of chimeric DNA vaccines encoding Eimeria tenella 5401 and chicken IFN-gamma or IL-2 against coccidiosis in chickens</t>
  </si>
  <si>
    <t>EXPERIMENTAL PARASITOLOGY</t>
  </si>
  <si>
    <t>0014-4894</t>
  </si>
  <si>
    <t>Song, Xiaokai; Xu, Lixin; Yan, Ruofeng; Huang, Xinmei; Li, Xiangrui</t>
  </si>
  <si>
    <t>Construction of Eimeria tenella multi-epitope DNA vaccines and their protective efficacies against experimental infection</t>
  </si>
  <si>
    <t>VETERINARY IMMUNOLOGY AND IMMUNOPATHOLOGY</t>
  </si>
  <si>
    <t>0165-2427</t>
  </si>
  <si>
    <t>Wang, SA (Wang, Shuai); Hassan, IA (Hassan, Ibrahim A.); Liu, XC (Liu, XinChao); Xu, LX (Xu, Lixin); Yan, RF (Yan, RuoFeng); Song, XK (Song, XiaoKai); Li, XR (Li, XiangRui)</t>
  </si>
  <si>
    <t>Immunological changes induced by Toxoplasma gondii Glutathione-S-Transferase (TgGST) delivered as a DNA vaccine</t>
  </si>
  <si>
    <t>RESEARCH IN VETERINARY SCIENCE  卷: 99  页: 157-164  DOI: 10.1016/j.rvsc.2014.12.006  出版年: APR 2015 </t>
  </si>
  <si>
    <t xml:space="preserve"> 0034-5288 </t>
  </si>
  <si>
    <t>Wang, S (Wang, Shuai); Zhao, GW (Zhao, Guang-Wei); Wang, W (Wang, Wang); Zhang, ZC (Zhang, Zhen-Chao); Shen, B (Shen, Bo); Hassan, IA (Hassan, I. A.); Xie, Q (Xie, Qing); Yan, RF (Yan, Ruo-Feng); Song, XK (Song, Xiao-Kai); Xu, LX (Xu, Li-Xin); Li, XR (Li, Xiang-Rui)</t>
  </si>
  <si>
    <t>Pathogenicity of Five Strains of Toxoplasma gondii from Different Animals to Chickens</t>
  </si>
  <si>
    <t>KOREAN JOURNAL OF PARASITOLOGY  卷: 53  期: 2  页: 155-162  DOI: 10.3347/kjp.2015.53.2.155  出版年: APR 2015  </t>
  </si>
  <si>
    <t>0023-4001</t>
  </si>
  <si>
    <t> Song, XK (Song, Xiaokai); Zhang, RR (Zhang, Ruirui); Xu, LX (Xu, Lixin); Yan, RF (Yan, Ruofeng); Li, XR (Li, Xiangrui)</t>
  </si>
  <si>
    <t>Chimeric DNA vaccines encoding Eimeria acervulina macrophage migration inhibitory factor (E.MIF) induce partial protection against experimental Eimeria infection</t>
  </si>
  <si>
    <t>ACTA PARASITOLOGICA  卷: 60  期: 3  页: 500-508  DOI: 10.1515/ap-2015-0071  出版年: SEP 2015  </t>
  </si>
  <si>
    <t>1230-2821</t>
  </si>
  <si>
    <t>Wang, S; Zhang, M; Liu, XC; Lin, T; Yang, HC; Yuan, SS; Zhao, GW; Ia, H; Yan, RF; Song, XK; Li, XR</t>
  </si>
  <si>
    <t>Wang Shuai; Zhang Meng; Liu Xin-chao; Lin Tao; Yang Han-chun; Yuan Shi-shan; Zhao Guang-wei; Ia Hassan; Yan Ruo-feng; Song Xiao-kai; Li Xiang-rui</t>
  </si>
  <si>
    <t>Investigation on the co-infections of Toxoplasma gondii with PRRSV, CSFV or PCV-2 in swine in part of China</t>
  </si>
  <si>
    <t>JOURNAL OF INTEGRATIVE AGRICULTURE</t>
  </si>
  <si>
    <t>Toxoplasma gondii; coinfection; PRRSV; CSFV; PCV-2; pig</t>
  </si>
  <si>
    <t>RESPIRATORY SYNDROME VIRUS; PORCINE CIRCOVIRUS TYPE-2; FEVER VIRUS; SOUTHERN CHINA; SEROPREVALENCE; PIGS; INFECTION; IMMUNOSUPPRESSION; ANTIBODIES; ABORTION</t>
  </si>
  <si>
    <t>[Wang Shuai; Zhang Meng; Liu Xin-chao; Lin Tao; Zhao Guang-wei; Ia Hassan; Yan Ruo-feng; Song Xiao-kai; Li Xiang-rui] Nanjing Agr Univ, Coll Vet Med, Nanjing 210095, Jiangsu, Peoples R China; [Yang Han-chun] China Agr Univ, Coll Vet Med, State Key Lab Agrobiotechnol, Key Lab Anim Epidemiol &amp; Zoonosis,Minist Agr, Beijing 100193, Peoples R China; [Lin Tao; Yuan Shi-shan] Chinese Acad Agr Sci, Shanghai Vet Res Inst, Dept Swine Infect Dis, Shanghai 200241, Peoples R China</t>
  </si>
  <si>
    <t>Li, XR (reprint author), Nanjing Agr Univ, Coll Vet Med, Nanjing 210095, Jiangsu, Peoples R China.</t>
  </si>
  <si>
    <t>tongbaiws1003@163.com; lixiangrui@njau.edu.cn</t>
  </si>
  <si>
    <t>Special Fund for Public Welfare Industry of Ministry of Agriculture of China [20090303604]; Priority Academic Program Development of Jiangsu Higher Education Institutions, China (PAPD)</t>
  </si>
  <si>
    <t>This work was supported by the Special Fund for Public Welfare Industry of Ministry of Agriculture of China (20090303604) and the Priority Academic Program Development of Jiangsu Higher Education Institutions, China (PAPD). The authors are grateful to those staff in the 9 surveyed provinces/municipalities who assisted in the collection of pig blood samples.</t>
  </si>
  <si>
    <t>ELSEVIER SCI LTD</t>
  </si>
  <si>
    <t>OXFORD</t>
  </si>
  <si>
    <t>THE BOULEVARD, LANGFORD LANE, KIDLINGTON, OXFORD OX5 1GB, OXON, ENGLAND</t>
  </si>
  <si>
    <t>2095-3119</t>
  </si>
  <si>
    <t>J INTEGR AGR</t>
  </si>
  <si>
    <t>J. Integr. Agric.</t>
  </si>
  <si>
    <t>10.1016/S2095-3119(15)61044-9</t>
  </si>
  <si>
    <t>Agriculture, Multidisciplinary</t>
  </si>
  <si>
    <t>CR4YE</t>
  </si>
  <si>
    <t>WOS:000361345200017</t>
  </si>
  <si>
    <t>Zhao, GW (Zhao Guang-wei); Wang, S (Wang Shuai); Wang, W (Wang Wang); Zhang, ZC (Zhang Zhen-chao); Xie, Q (Xie Qing); Zhang, M (Zhang Meng); Hassan, IA (Hassan, I. A.); Yan, RF (Yan Ruo-feng); Song, XK (Song Xiao-kai); Xu, LX (Xu Li-xin); Li, XR (Li Xiang-rui)</t>
  </si>
  <si>
    <t>Type I strain of Toxoplasma gondii from chicken induced different immune responses with that from human, cat and swine in chicken</t>
  </si>
  <si>
    <t>JOURNAL OF INTEGRATIVE AGRICULTURE  卷: 14  期: 5  页: 956-965  DOI: 10.1016/S2095-3119(14)60861-3  出版年: 2015</t>
  </si>
  <si>
    <t>李玉峰</t>
  </si>
  <si>
    <t>Zhang, YN (Zhang, Yaning); Zou, Y (Zou, Yao); Ma, PP (Ma, Peipei); Muhammad, HM (Muhammad, Hassan Mushtaq); Li, YF (Li, Yufeng); Jiang, P (Jiang, Ping)</t>
  </si>
  <si>
    <t>Identification of Mycoplasma suis MSG1 interaction proteins on porcine erythrocytes</t>
  </si>
  <si>
    <t>ARCHIVES OF MICROBIOLOGY  卷: 197  期: 2  页: 277-283  DOI: 10.1007/s00203-014-1050-7  出版年: MAR 2015</t>
  </si>
  <si>
    <t>0302-8933</t>
  </si>
  <si>
    <t> Zou, Y (Zou, Yao); Zhu, XM (Zhu, Xiaoming); Muhammad, HM (Muhammad, Hassan Mushtaq); Jiang, P (Jiang, Ping); Li, YF (Li, Yufeng)</t>
  </si>
  <si>
    <t>Characterization of Erysipelothrix rhusiopathiae strains isolated from acute swine erysipelas outbreaks in Eastern China</t>
  </si>
  <si>
    <t>JOURNAL OF VETERINARY MEDICAL SCIENCE  卷: 77  期: 6  页: 653-660  DOI: 10.1292/jvms.14-0589  出版年: JUN 2015  </t>
  </si>
  <si>
    <t>0916-7250</t>
  </si>
  <si>
    <t>刘菲</t>
  </si>
  <si>
    <t> Zhao, FL (Zhao, Fulin); Xie, QY (Xie, Qingyun); Xu, MF (Xu, Mingfei); Wang, SY (Wang, Shouyu); Zhou, JY (Zhou, Jiyong); Liu, F (Liu, Fei)</t>
  </si>
  <si>
    <t> RNA aptamer based electrochemical biosensor for sensitive and selective detection of cAMP</t>
  </si>
  <si>
    <t>BIOSENSORS &amp; BIOELECTRONICS  卷: 66  页: 238-243  DOI: 10.1016/j.bios.2014.11.024  出版年: APR 15 2015  </t>
  </si>
  <si>
    <t>0956-5663</t>
  </si>
  <si>
    <t>刘斐</t>
  </si>
  <si>
    <t>Zhao, Fulin; Xie, Qingyun; Xu, Mingfei; Wang, Shouyu; Zhou, Jiyong; Liu, Fei</t>
  </si>
  <si>
    <t>RNA aptamer based electrochemical biosensor for sensitive and selective detection of cAMP</t>
  </si>
  <si>
    <t>BIOSENSORS &amp; BIOELECTRONICS</t>
  </si>
  <si>
    <t> Xie, QY (Xie, Qingyun); Zhao, FL (Zhao, Fulin); Liu, HR (Liu, Hongrui); Shan, YK (Shan, Yanke); Liu, F (Liu, Fei)</t>
  </si>
  <si>
    <t>A label-free and self-assembled electrochemical biosensor for highly sensitive detection of cyclic diguanylate monophosphate (c-di-GMP) based on RNA riboswitch</t>
  </si>
  <si>
    <t>ANALYTICA CHIMICA ACTA  卷: 882  页: 22-26  DOI: 10.1016/j.aca.2015.04.061  出版年: JUL 2 2015  </t>
  </si>
  <si>
    <t>刘家国</t>
  </si>
  <si>
    <t> Chen, Y (Chen, Yun); Song, MY (Song, Meiyun); Wang, YX (Wang, Yixuan); Xiong, W (Xiong, Wen); Zeng, L (Zeng, Ling); Zhang, SB (Zhang, Shuaibing); Xu, MY (Xu, Meiyun); Du, HX (Du, Hongxu); Liu, JG (Liu, Jiaguo); Wang, DY (Wang, Deyun); Wu, Y (Wu, Yi); Hu, YL (Hu, Yuanliang)</t>
  </si>
  <si>
    <t> The anti-DHAV activities of Astragalus polysaccharide and its sulfate compared with those of BSRPS and its sulfate</t>
  </si>
  <si>
    <t> CARBOHYDRATE POLYMERS  卷: 117  页: 339-345  DOI: 10.1016/j.carbpol.2014.09.071  出版年: MAR 6 2015  </t>
  </si>
  <si>
    <t>0144-8617</t>
  </si>
  <si>
    <t>Chen, Yun; Song, Meiyun; Wang, Yixuan; Xiong, Wen; Zeng, Ling; Zhang, Shuaibing; Xu, Meiyun; Du, Hongxu; Liu, Jiaguo; Wang, Deyun; Wu, Yi; Hu, Yuanliang</t>
  </si>
  <si>
    <t>The anti-DHAV activities of Astragalus polysaccharide and its sulfate compared with those of BSRPS and its sulfate</t>
  </si>
  <si>
    <t>CARBOHYDRATE POLYMERS</t>
  </si>
  <si>
    <t>Chen, Y; Wu, Y; Xian, LT; Song, MY; Zeng, L; Xiong, W; Liu, JG; Sun, WD; Wang, DY; Hu, YL</t>
  </si>
  <si>
    <t>Chen, Yun; Wu, Yi; Xian, Luanting; Song, Meiyun; Zeng, Ling; Xiong, Wen; Liu, Jiaguo; Sun, Weidong; Wang, Deyun; Hu, Yuanliang</t>
  </si>
  <si>
    <t>Effects of Bush Sophora Root polysaccharide and its sulfate on immuno-enhancing of the therapeutic DVH</t>
  </si>
  <si>
    <t>INTERNATIONAL JOURNAL OF BIOLOGICAL MACROMOLECULES</t>
  </si>
  <si>
    <t>Bush Sophora Root polysaccharide; Duck virus hepatitis; Immuno-enhancing</t>
  </si>
  <si>
    <t>HEPATITIS-B; IN-VITRO; VIRUS; EXPRESSION; RESPONSES; LIPOSOME</t>
  </si>
  <si>
    <t>[Chen, Yun; Wu, Yi; Xian, Luanting; Song, Meiyun; Zeng, Ling; Xiong, Wen; Liu, Jiaguo; Sun, Weidong; Wang, Deyun; Hu, Yuanliang] Nanjing Agr Univ, Inst Tradit Chinese Vet Med, Coll Vet Med, Nanjing 210095, Jiangsu, Peoples R China</t>
  </si>
  <si>
    <t>Liu, JG (reprint author), Nanjing Agr Univ, Inst Tradit Chinese Vet Med, Coll Vet Med, Nanjing 210095, Jiangsu, Peoples R China.</t>
  </si>
  <si>
    <t>liujiaguo@njau.edu.cn</t>
  </si>
  <si>
    <t>National Natural Science Foundation of China [31172355]; Priority Academic Program Development of Jiangsu Higher Education Institutions (PAPD); Special Fund for Agro-scientific Research in the Public Interest [201303040, 201403051]</t>
  </si>
  <si>
    <t>The project was supported by National Natural Science Foundation of China (Grant No. 31172355), the Project Funded by the Priority Academic Program Development of Jiangsu Higher Education Institutions (PAPD), and the Special Fund for Agro-scientific Research in the Public Interest (201303040, 201403051). We are grateful to all other staff in the Institute of Traditional Chinese Veterinary Medicine of Nanjing Agricultural University for their assistances in the experiments.</t>
  </si>
  <si>
    <t>1879-0003</t>
  </si>
  <si>
    <t>INT J BIOL MACROMOL</t>
  </si>
  <si>
    <t>Int. J. Biol. Macromol.</t>
  </si>
  <si>
    <t>10.1016/j.ijbiomac.2015.06.029</t>
  </si>
  <si>
    <t>Biochemistry &amp; Molecular Biology</t>
  </si>
  <si>
    <t>CR3RO</t>
  </si>
  <si>
    <t>WOS:000361251000024</t>
  </si>
  <si>
    <t> Chen, Y (Chen, Yun); Zeng, L (Zeng, Ling); Xiong, W (Xiong, Wen); Song, MY (Song, Meiyun); Du, HX (Du, Hongxu); Wang, YX (Wang, Yixuan); Ming, K (Ming, Ke); Wu, Y (Wu, Yi); Wang, DY (Wang, Deyun); Hu, YL (Hu, Yuanliang); Liu, JG (Liu, Jiaguo)</t>
  </si>
  <si>
    <t>Anti-duck virus hepatitis mechanisms of Bush Sophora Root polysaccharide and its sulfate verified by intervention experiments</t>
  </si>
  <si>
    <t>VIRUS RESEARCH  卷: 204  页: 58-67  DOI: 10.1016/j.virusres.2015.04.013  出版年: JUN 2 2015  </t>
  </si>
  <si>
    <t>Xiong, Wen; Ma, Xia; Wu, Yi; Chen, Yun; Zeng, Ling; Liu, Jiaguo; Sun, Weidong; Wang, Deyun; Hu, Yuanliang</t>
  </si>
  <si>
    <t>Determine the structure of phosphorylated modification of icariin and its antiviral activity against duck hepatitis virus A</t>
  </si>
  <si>
    <t>BMC VETERINARY RESEARCH</t>
  </si>
  <si>
    <t>1746-6148</t>
  </si>
  <si>
    <t>刘永杰</t>
  </si>
  <si>
    <t>Pang, MB (Pang, Maoda); Jiang, JW (Jiang, Jingwei); Xie, X (Xie, Xing); Wu, YF (Wu, Yafeng); Dong, YH (Dong, Yuhao); Kwok, AHY (Kwok, Amy H. Y.); Zhang, W (Zhang, Wei); Yao, HC (Yao, Huochun); Lu, CP (Lu, Chengping); Leung, FC (Leung, Frederick C.); Liu, YJ (Liu, Yongjie)</t>
  </si>
  <si>
    <t>Novel insights into the pathogenicity of epidemic Aeromonas hydrophila ST251 clones from comparative genomics</t>
  </si>
  <si>
    <t>SCIENTIFIC REPORTS  卷: 5  文献号: 09833  DOI: 10.1038/srep09833  出版年: MAY 27 2015</t>
  </si>
  <si>
    <t>Xie, X (Xie, Xing); Lin, Y (Lin, Yan); Pang, MD (Pang, Maoda); Zhao, YB (Zhao, Yanbing); Kalhoro, DH (Kalhoro, Dildar Hussain); Lu, CP (Lu, Chengping); Liu, YJ (Liu, Yongjie)</t>
  </si>
  <si>
    <t>Monoclonal antibody specific to HA2 glycopeptide protects mice from H3N2 influenza virus infection</t>
  </si>
  <si>
    <t>VETERINARY RESEARCH  卷: 46  文献号: 33  DOI: 10.1186/s13567-015-0146-7  出版年: MAR 19 2015 </t>
  </si>
  <si>
    <t> Cao, DL (Cao, Dai-li); Wang, NN (Wang, Nan-nan); Lu, CP (Lu, Cheng-ping); Liu, YJ (Liu, Yong-jie)</t>
  </si>
  <si>
    <t>Identification and Characterization of a Novel Virulence-Associated Metalloprotease from Aeromonas hydrophila</t>
  </si>
  <si>
    <t>PAKISTAN VETERINARY JOURNAL  卷: 35  期: 1  页: 38-42  出版年: 2015 </t>
  </si>
  <si>
    <t> 0253-8318</t>
  </si>
  <si>
    <t> Kalhoro, DH (Kalhoro, Dildar Hussain); Luo, S (Luo, Su); Xie, X (Xie, Xing); Zhao, YB (Zhao, Yan-Bing); Lu, CP (Lu, Cheng-Ping); Liu, YJ (Liu, Yong-Jie)</t>
  </si>
  <si>
    <t>Streptococcus pluranimalium Isolated from a Canine Respiratory Case: Identification and Experimental Infection in Mice</t>
  </si>
  <si>
    <t>PAKISTAN VETERINARY JOURNAL  卷: 35  期: 3  页: 388-390  出版年: 2015  </t>
  </si>
  <si>
    <t>陆承平</t>
  </si>
  <si>
    <t>He, S (He, Shang); Shi, JZ (Shi, Jianzhong); Qi, X (Qi, Xian); Huang, GQ (Huang, Guoqing); Chen, HL (Chen, Hualan); Lu, CP (Lu, Chengping)</t>
  </si>
  <si>
    <t>Lethal infection by a novel reassortant H5N1 avian influenza A virus in a zoo-housed tiger</t>
  </si>
  <si>
    <t>MICROBES AND INFECTION  卷: 17  期: 1  页: 54-61  DOI: 10.1016/j.micinf.2014.10.004  出版年: JAN 2015</t>
  </si>
  <si>
    <t>1286-4579</t>
  </si>
  <si>
    <t>He, KW; Wen, LB; Wang, YS; Lu, CP</t>
  </si>
  <si>
    <t>He, Kong-wang; Wen, Li-bin; Wang, Yong-shan; Lu, Cheng-ping</t>
  </si>
  <si>
    <t>Development of real-time PCR assay for detection of porcine circovirus-like virus P1 in domestic pigs in China</t>
  </si>
  <si>
    <t>Porcine circovirus-like virus P1; PCV2; Fluorescence quantitative PCR; Melting curve</t>
  </si>
  <si>
    <t>MULTISYSTEMIC WASTING SYNDROME; COMPLETE GENOME SEQUENCE; TYPE-2 PCV2; GENETIC-CHARACTERIZATION; CLINICAL CONDITIONS; SYNDROME PMWS; IN-VITRO; RECOMBINATION; STRAINS; PROTEIN</t>
  </si>
  <si>
    <t>[He, Kong-wang; Lu, Cheng-ping] Nanjing Agr Univ, Coll Vet Med, Nanjing 210095, Jiangsu, Peoples R China; [He, Kong-wang; Wen, Li-bin; Wang, Yong-shan] Jiangsu Acad Agr Sci, Key Lab Vet Biol Engn &amp; Technol, Natl Ctr Engn Res Vet Bioprod, Inst Vet Med,Minist Agr, Nanjing 210014, Jiangsu, Peoples R China</t>
  </si>
  <si>
    <t>Lu, CP (reprint author), Nanjing Agr Univ, Coll Vet Med, Nanjing 210095, Jiangsu, Peoples R China.</t>
  </si>
  <si>
    <t>lucp@njau.edu.cn</t>
  </si>
  <si>
    <t>National Natural Science Foundation of China [31272574, 30972184]; Fund for Independent Innovation of Agricultural Sciences in Jiangsu Province [CX (14)2045]</t>
  </si>
  <si>
    <t>The study is funded by the National Natural Science Foundation of China (31272574, 30972184) and the Fund for Independent Innovation of Agricultural Sciences in Jiangsu Province CX (14)2045.</t>
  </si>
  <si>
    <t>BIOMED CENTRAL LTD</t>
  </si>
  <si>
    <t>LONDON</t>
  </si>
  <si>
    <t>236 GRAYS INN RD, FLOOR 6, LONDON WC1X 8HL, ENGLAND</t>
  </si>
  <si>
    <t>BMC VET RES</t>
  </si>
  <si>
    <t>BMC Vet. Res.</t>
  </si>
  <si>
    <t>10.1186/s12917-015-0509-3</t>
  </si>
  <si>
    <t>CR9YY</t>
  </si>
  <si>
    <t>WOS:000361714600001</t>
  </si>
  <si>
    <t>Zhang, JQ (Zhang, Jinqiu); Miao, JF (Miao, Jinfeng); Hou, JB (Hou, Jibo); Lu, CP (Lu, Chengping)</t>
  </si>
  <si>
    <t>Mitochondrial antiviral signaling adaptor mediated apoptosis in H3N2 swine influenza virus infection is inhibited by viral protein NS1 in vitro</t>
  </si>
  <si>
    <t>VETERINARY IMMUNOLOGY AND IMMUNOPATHOLOGY  卷: 165  期: 1-2  页: 34-44  DOI: 10.1016/j.vetimm.2015.03.003  出版年: MAY 15 2015</t>
  </si>
  <si>
    <t>马海田</t>
  </si>
  <si>
    <t>Zhou, Yingqiao; Kang, Jian; Chen, Di; Han, Ningning; Ma, Haitian</t>
  </si>
  <si>
    <t>Ample Evidence: Dehydroepiandrosterone (DHEA) Conversion into Activated Steroid Hormones Occurs in Adrenal and Ovary in Female Rat</t>
  </si>
  <si>
    <t>Liu, Lin; Kang, Jian; Ding, Xiao; Chen, Di; Zhou, Yingqiao; Ma, Haitian</t>
  </si>
  <si>
    <t>Dehydroepiandrosterone-Regulated Testosterone Biosynthesis via Activation of the ERK1/2 Signaling Pathway in Primary Rat Leydig Cells</t>
  </si>
  <si>
    <t>CELLULAR PHYSIOLOGY AND BIOCHEMISTRY</t>
  </si>
  <si>
    <t>1015-8987</t>
  </si>
  <si>
    <t>马家乐</t>
  </si>
  <si>
    <t>Ma, Jiale; Bao, Yinli; Sun, Min; Dong, Wenyang; Pan, Zihao; Zhang, Wei; Lu, Chengping; Yao, Huochun</t>
  </si>
  <si>
    <t>Two Functional Type VI Secretion Systems in Avian Pathogenic Escherichia coli Are Involved in Different Pathogenic Pathways (vol 82, pg 3867, 2014)</t>
  </si>
  <si>
    <t>Correction</t>
  </si>
  <si>
    <t>马小平</t>
  </si>
  <si>
    <t>Gu, Y (Gu, Yu); Wang, YL (Wang, Yanlin); Ma, XP (Ma, Xiaoping); Wang, CD (Wang, Chengdong); Yue, GZ (Yue, Guizhou); Zhang, YT (Zhang, Yuetian); Zhang, YY (Zhang, Yunyan); Li, SS (Li, Shanshan); Ling, SS (Ling, Shanshan); Liu, XM (Liu, Xiaomin); Wen, XT (Wen, Xintian); Cao, SJ (Cao, Sanjie); Huang, XB (Huang, Xiaobo); Deng, JL (Deng, Junliang); Zuo, ZC (Zuo, Zhicai); Yu, SM (Yu, Shumin); Shen, LH (Shen, Liuhong); Wu, R (Wu, Rui)</t>
  </si>
  <si>
    <t>Greater Taxol Yield of Fungus Pestalotiopsis hainanensis from Dermatitic Scurf of the Giant Panda (Ailuropoda melanoleuca)</t>
  </si>
  <si>
    <t> APPLIED BIOCHEMISTRY AND BIOTECHNOLOGY  卷: 175  期: 1  页: 155-165  DOI: 10.1007/s12010-014-1254-y  出版年: JAN 2015  </t>
  </si>
  <si>
    <t>0273-2289</t>
  </si>
  <si>
    <t>苗晋锋</t>
  </si>
  <si>
    <t> Dai, B (Dai, Bin); Zhang, YS (Zhang, Yuan-shu); Ma, ZL (Ma, Zi-li); Zheng, LH (Zheng, Liu-hai); Li, SJ (Li, Shuang-jie); Dou, XH (Dou, Xin-hong); Gong, JS (Gong, Jian-sen); Miao, JF (Miao, Jin-feng)</t>
  </si>
  <si>
    <t>Influence of dietary taurine and housing density on oviduct function in laying hens</t>
  </si>
  <si>
    <t>JOURNAL OF ZHEJIANG UNIVERSITY-SCIENCE B  卷: 16  期: 6  页: 456-464  DOI: 10.1631/jzus.B1400256  出版年: JUN 2015  </t>
  </si>
  <si>
    <t>1673-1581</t>
  </si>
  <si>
    <t>倪迎冬</t>
  </si>
  <si>
    <t>Tao, SY (Tao, Shiyu); Tian, J (Tian, Jing); Cong, RH (Cong, Rihua); Sun, LL (Sun, Lili); Duanmu, YQ (Duanmu, Yongqian); Dong, HB (Dong, Haibo); Ni, YD (Ni, Yingdong); Zhao, RQ (Zhao, Ruqian)</t>
  </si>
  <si>
    <t>Activation of cellular apoptosis in the caecal epithelium is associated with increased oxidative reactions in lactating goats after feeding a high-concentrate die</t>
  </si>
  <si>
    <t>EXPERIMENTAL PHYSIOLOGY  卷: 100  期: 3  页: 278-287  DOI: 10.1113/expphysiol.2014.083352  出版年: MAR 2015</t>
  </si>
  <si>
    <t>0958-0670</t>
  </si>
  <si>
    <t>Tao, Shiyu; Tian, Jing; Cong, Rihua; Sun, Lili; Duanmu, Yongqian; Dong, Haibo; Ni, Yingdong; Zhao, Ruqian</t>
  </si>
  <si>
    <t>Activation of cellular apoptosis in the caecal epithelium is associated with increased oxidative reactions in lactating goats after feeding a high-concentrate diet</t>
  </si>
  <si>
    <t>EXPERIMENTAL PHYSIOLOGY</t>
  </si>
  <si>
    <t>芮荣</t>
  </si>
  <si>
    <t> Luo, BP (Luo, Biping); Ju, SQ (Ju, Shiqiang); Muneri, CW (Muneri, Caroline W.); Rui, R (Rui, Rong)</t>
  </si>
  <si>
    <t>Effects of Histone Acetylation Status on the Early Development of In Vitro Porcine Transgenic Cloned Embryos</t>
  </si>
  <si>
    <t> Cellular Reprogramming  卷: 17  期: 1  页: 41-48  DOI: 10.1089/cell.2014.0041  出版年: FEB 1 2015  </t>
  </si>
  <si>
    <t> 2152-4971</t>
  </si>
  <si>
    <t>Dai, JJ; Wu, CF; Muneri, CW; Niu, YF; Zhang, SS; Rui, R; Zhang, DF</t>
  </si>
  <si>
    <t>Dai, Jianjun; Wu, Caifeng; Muneri, Caroline W.; Niu, Yingfang; Zhang, Shushan; Rui, Rong; Zhang, Defu</t>
  </si>
  <si>
    <t>Changes in mitochondrial function in porcine vitrified MII-stage oocytes and their impacts on apoptosis and developmental ability</t>
  </si>
  <si>
    <t>CRYOBIOLOGY</t>
  </si>
  <si>
    <t>Porcine; MII-stage oocyte; OPS vitrification; Mitochondria; Apoptosis</t>
  </si>
  <si>
    <t>ADENOSINE-TRIPHOSPHATE CONTENT; VITRO MATURED OOCYTES; IN-VITRO; BOVINE OOCYTES; OXIDATIVE STRESS; MOUSE OOCYTES; ULTRASTRUCTURAL-CHANGES; NUCLEAR MATURATION; GENE-EXPRESSION; VITRIFICATION</t>
  </si>
  <si>
    <t>[Dai, Jianjun; Muneri, Caroline W.; Rui, Rong] Nanjing Agr Univ, Coll Vet Med, Nanjing 210095, Jiangsu, Peoples R China; [Dai, Jianjun; Wu, Caifeng; Niu, Yingfang; Zhang, Shushan; Zhang, Defu] Shanghai Acad Agr Sci, Inst Anim Sci &amp; Vet Med, Shanghai 201106, Peoples R China; [Dai, Jianjun; Wu, Caifeng; Niu, Yingfang; Zhang, Shushan; Zhang, Defu] Shanghai Municipal Key Lab Agri Genet &amp; Breeding, Div Anim Genet Engn, Shanghai 201106, Peoples R China</t>
  </si>
  <si>
    <t>Rui, R (reprint author), Nanjing Agr Univ, Coll Vet Med, Nanjing 210095, Jiangsu, Peoples R China.</t>
  </si>
  <si>
    <t>rrui@njau.edu.cn; zhangdefuzdf@163.com</t>
  </si>
  <si>
    <t>Natural Science Foundation of China [31372315]; Shanghai Committee of Science and Technology [123919N1800]; Special Projects for Development of National New GM Crops [2013ZX08006-005, 2009ZX08006-014B]</t>
  </si>
  <si>
    <t>This work was supported by Natural Science Foundation of China (31372315), Shanghai Committee of Science and Technology (123919N1800) and Special Projects for Development of National New GM Crops (2013ZX08006-005 and 2009ZX08006-014B). We thank Dr. Fan Shengchao from Tone University for his technical assistance with TEM, Dr. Li Weijie from Shanghai University of Sci&amp;Tech for his kind help with confocal microscope, and Dr. Gary Anderson in Department of Animal Science, UC Davis for his comments and kind help with revisions in English.</t>
  </si>
  <si>
    <t>0011-2240</t>
  </si>
  <si>
    <t>1090-2392</t>
  </si>
  <si>
    <t>Cryobiology</t>
  </si>
  <si>
    <t>10.1016/j.cryobiol.2015.08.002</t>
  </si>
  <si>
    <t>Biology; Physiology</t>
  </si>
  <si>
    <t>Life Sciences &amp; Biomedicine - Other Topics; Physiology</t>
  </si>
  <si>
    <t>CS8BU</t>
  </si>
  <si>
    <t>WOS:000362311500013</t>
  </si>
  <si>
    <t>Ma, Rujun; Zhang, Yu; Zhang, Liang; Han, Jun; Rui, Rong</t>
  </si>
  <si>
    <t>Sirt1 protects pig oocyte against in vitro aging</t>
  </si>
  <si>
    <t>ANIMAL SCIENCE JOURNAL</t>
  </si>
  <si>
    <t>沈向真</t>
  </si>
  <si>
    <t>Chang, GJ (Chang, Guangjun); Zhang, K (Zhang, Kai); Xu, TL (Xu, Tianle); Jin, D (Jin, Di); Guo, JF (Guo, Junfei); Zhuang, S (Zhuang, Su); Shen, XZ (Shen, Xiangzhen)</t>
  </si>
  <si>
    <t>Epigenetic Mechanisms Contribute to the Expression of Immune Related Genes in the Livers of Dairy Cows Fed a High Concentrate Diet</t>
  </si>
  <si>
    <t>PLOS ONE  卷: 10  期: 4  文献号: e0123942  DOI: 10.1371/journal.pone.0123942  出版年: APR 10 2015</t>
  </si>
  <si>
    <t> Tao, H (Tao, Hui); Chang, GJ (Chang, Guangjun); Xu, TL (Xu, Tianle); Zhao, HJ (Zhao, Huajian); Zhang, K (Zhang, Kai); Shen, XZ (Shen, Xiangzhen)</t>
  </si>
  <si>
    <t>Feeding a High Concentrate Diet Down-Regulates Expression of ACACA, LPL and SCD and Modifies Milk Composition in Lactating Goats</t>
  </si>
  <si>
    <t>PLOS ONE  卷: 10  期: 6  文献号: e0130525  DOI: 10.1371/journal.pone.0130525  出版年: JUN 18 2015  </t>
  </si>
  <si>
    <t>Chang, GJ (Chang, Guangjun); Zhang, K (Zhang, Kai); Xu, TL (Xu, Tianle); Jin, D (Jin, Di); Seyfert, HM (Seyfert, Hans-Martin); Shen, XZ (Shen, Xiangzhen); Zhuang, S (Zhuang, Su)</t>
  </si>
  <si>
    <t>Feeding a high-grain diet reduces the percentage of LPS clearance and enhances immune gene expression in goat liver</t>
  </si>
  <si>
    <t>BMC Veterinary Research  卷: 11  文献号: 67  DOI: 10.1186/s12917-015-0376-y  出版年: MAR 18 2015 </t>
  </si>
  <si>
    <t>Xu, TL (Xu, Tianle); Tao, H (Tao, Hui); Chang, GJ (Chang, Guangjun); Zhang, K (Zhang, Kai); Xu, L (Xu, Lei); Shen, XZ (Shen, Xiangzhen)</t>
  </si>
  <si>
    <t>Lipopolysaccharide derived from the rumen down-regulates stearoyl-CoA desaturase 1 expression and alters fatty acid composition in the liver of dairy cows fed a high-concentrate diet</t>
  </si>
  <si>
    <t>BMC VETERINARY RESEARCH  卷: 11  文献号: 52  DOI: 10.1186/s12917-015-0360-6  出版年: MAR 7 2015</t>
  </si>
  <si>
    <t>Chang, GJ; Seyfert, HM; Shen, XZ</t>
  </si>
  <si>
    <t>Chang, G. J.; Seyfert, H. M.; Shen, X. Z.</t>
  </si>
  <si>
    <t>Adaption of SYBR Green-based reagent kit for real-time PCR quantitation of GC-rich DNA</t>
  </si>
  <si>
    <t>Epigenetic mechanisms; GC-rich DNA; Chromatin accessibility; Real-time polymerase chain reaction</t>
  </si>
  <si>
    <t>POLYMERASE-CHAIN-REACTION; AMPLIFICATION; BETAINE; PROMOTER; MODEL; GENE; SEQUENCES</t>
  </si>
  <si>
    <t>[Chang, G. J.; Shen, X. Z.] Nanjing Agr Univ, Coll Vet Med, Nanjing, Jiangsu, Peoples R China; [Chang, G. J.; Seyfert, H. M.] Leibniz Inst Farm Anim Biol, Dummerstorf, Germany</t>
  </si>
  <si>
    <t>Shen, XZ (reprint author), Nanjing Agr Univ, Coll Vet Med, Nanjing, Jiangsu, Peoples R China.</t>
  </si>
  <si>
    <t>xzshen@njau.edu.cn</t>
  </si>
  <si>
    <t>National Basic Research Program of China [2011CB100802]; National Natural Science Foundation of China [31172371]; Priority Academic Program Development of Jinagsu Higher Education Institutions</t>
  </si>
  <si>
    <t>Research supported by the National Basic Research Program of China (#2011CB100802), the National Natural Science Foundation of China (#31172371), and the Priority Academic Program Development of Jinagsu Higher Education Institutions.</t>
  </si>
  <si>
    <t>FUNPEC-EDITORA</t>
  </si>
  <si>
    <t>RIBEIRAO PRETO</t>
  </si>
  <si>
    <t>RUA FLORIANO PEIXOTO 2444, ALTO DA BOA VISTA, RIBEIRAO PRETO, SP 00000, BRAZIL</t>
  </si>
  <si>
    <t>GENET MOL RES</t>
  </si>
  <si>
    <t>Genet. Mol. Res.</t>
  </si>
  <si>
    <t>10.4238/2015.July.28.20</t>
  </si>
  <si>
    <t>Biochemistry &amp; Molecular Biology; Genetics &amp; Heredity</t>
  </si>
  <si>
    <t>CS9OR</t>
  </si>
  <si>
    <t>WOS:000362421100133</t>
  </si>
  <si>
    <t>沈赞明</t>
  </si>
  <si>
    <t>Lu, ZY (Lu, Zhongyan); Gui, HB (Gui, Hongbing); Yao, L (Yao, Lei); Yan, L (Yan, Lei); Martens, H (Martens, Holger); Aschenbach, JR (Aschenbach, Joerg R.); Shen, ZM (Shen, Zanming)</t>
  </si>
  <si>
    <t>Short-chain fatty acids and acidic pH upregulate UT-B, GPR41, and GPR4 in rumen epithelial cells of goats</t>
  </si>
  <si>
    <t>AMERICAN JOURNAL OF PHYSIOLOGY-REGULATORY INTEGRATIVE AND COMPARATIVE PHYSIOLOGY  卷: 308  期: 4  页: R283-R293  DOI: 10.1152/ajpregu.00323.2014  出版年: FEB 15 2015</t>
  </si>
  <si>
    <t>0363-6119</t>
  </si>
  <si>
    <t>孙钦伟</t>
  </si>
  <si>
    <t>Hu, Y (Hu, Yun); Sun, QW (Sun, Qinwei); Li, XL (Li, Xiaoliang); Wang, M (Wang, Min); Cai, DM (Cai, Demin); Li, X (Li, Xi); Zhao, RQ (Zhao, Ruqian)</t>
  </si>
  <si>
    <t>In Ovo Injection of Betaine Affects Hepatic Cholesterol Metabolism through Epigenetic Gene Regulation in Newly Hatched Chicks</t>
  </si>
  <si>
    <t>PLOS ONE  卷: 10  期: 4  文献号: e0122643  DOI: 10.1371/journal.pone.0122643  出版年: APR 10 2015</t>
  </si>
  <si>
    <t>王德云</t>
  </si>
  <si>
    <t>Liu, ZG (Liu, Zhenguang); Ma, X (Ma, Xia); Deng, BH (Deng, Bihua); Huang, Y (Huang, Yee); Bo, RN (Bo, Ruonan); Gao, ZZ (Gao, Zhenzhen); Yu, Y (Yu, Yun); Hu, YL (Hu, Yuanliang); Liu, JG (Liu, Jiaguo); Wu, Y (Wu, Yi); Wang, DY (Wang, Deyun)</t>
  </si>
  <si>
    <t>Development of liposomal Ganoderma lucidum polysaccharide: Formulation optimization and evaluation of its immunological activity</t>
  </si>
  <si>
    <t>CARBOHYDRATE POLYMERS  卷: 117  页: 510-517  DOI: 10.1016/j.carbpol.2014.09.093  出版年: MAR 6 2015  </t>
  </si>
  <si>
    <t>Bo, RN (Bo, Ruonan); Ma, X (Ma, Xia); Feng, YB (Feng, Yibo); Zhu, Q (Zhu, Qian); Huang, Y (Huang, Yee); Liu, ZG (Liu, Zhenguang); Liu, C (Liu, Cui); Gao, ZZ (Gao, Zhenzhen); Hu, YL (Hu, Yuanliang); Wang, DY (Wang, Deyun)</t>
  </si>
  <si>
    <t> Optimization on conditions of Lycium barbarum polysaccharides liposome by RSM and its effects on the peritoneal macrophages function</t>
  </si>
  <si>
    <t> CARBOHYDRATE POLYMERS  卷: 117  页: 215-222  DOI: 10.1016/j.carbpol.2014.09.060  出版年: MAR 6 2015  </t>
  </si>
  <si>
    <t>Bo, Ruonan; Ma, Xia; Feng, Yibo; Zhu, Qian; Huang, Yee; Liu, Zhenguang; Liu, Cui; Gao, Zhenzhen; Hu, Yuanliang; Wang, Deyun</t>
  </si>
  <si>
    <t>Optimization on conditions of Lycium barbarum polysaccharides liposome by RSM and its effects on the peritoneal macrophages function</t>
  </si>
  <si>
    <t>Feng, YB (Feng, Yibo); Zhao, XJ (Zhao, Xiaojuan); Lv, F (Lv, Fang); Zhang, JQ (Zhang, Jinqiu); Deng, BH (Deng, Bihua); Zhao, YH (Zhao, Yanhong); Hu, YL (Hu, Yuanliang); Wang, DY (Wang, Deyun); Liu, JG (Liu, Jiaguo); Lu, Y (Lu, Yu); Bo, RN (Bo, Ruonan); Liu, ZG (Liu, Zhenguang)</t>
  </si>
  <si>
    <t>Optimization on Preparation Conditions of Salidroside Liposome and Its Immunological Activity on PCV-2 in Mice</t>
  </si>
  <si>
    <t>EVIDENCE-BASED COMPLEMENTARY AND ALTERNATIVE MEDICINE  文献号: 178128  DOI: 10.1155/2015/178128  出版年: 2015  </t>
  </si>
  <si>
    <t>1741-427X</t>
  </si>
  <si>
    <t>王丽萍</t>
  </si>
  <si>
    <t>Guo, DW; Dou, DD; Ge, L; Huang, ZH; Wang, LP; Gu, N</t>
  </si>
  <si>
    <t>Guo, Dawei; Dou, Dandan; Ge, Lin; Huang, Zhihai; Wang, Liping; Gu, Ning</t>
  </si>
  <si>
    <t>A caffeic acid mediated facile synthesis of silver nanoparticles with powerful anti-cancer activity</t>
  </si>
  <si>
    <t>COLLOIDS AND SURFACES B-BIOINTERFACES</t>
  </si>
  <si>
    <t>Silver nanoparticles; Caffeic acid; Anti-cancer activity; Apoptosis</t>
  </si>
  <si>
    <t>MYELOID-LEUKEMIA CELLS; GREEN SYNTHESIS; METAL NANOPARTICLES; OXIDATIVE STRESS; CANCER CELLS; BIOLOGICAL SYNTHESIS; NANOMATERIALS; BIOSYNTHESIS; APOPTOSIS; ANTIBACTERIAL</t>
  </si>
  <si>
    <t>[Guo, Dawei; Dou, Dandan; Ge, Lin; Wang, Liping] Nanjing Agr Univ, Coll Vet Med, Lab Vet Pharmacol &amp; Toxicol, Nanjing 210095, Jiangsu, Peoples R China; [Huang, Zhihai; Gu, Ning] Southeast Univ, Sch Biol Sci &amp; Med Engn, Jiangsu Key Lab Biomat &amp; Devices, State Key Lab Bioelect, Nanjing 210096, Jiangsu, Peoples R China</t>
  </si>
  <si>
    <t>Wang, LP (reprint author), Nanjing Agr Univ, Coll Vet Med, Lab Vet Pharmacol &amp; Toxicol, 1 Weigang, Nanjing 210095, Jiangsu, Peoples R China.</t>
  </si>
  <si>
    <t>wlp71@163.com; guning@seu.edu.cn</t>
  </si>
  <si>
    <t>Natural Science Foundation of Jiangsu Province in China [BK20140716]; China Postdoctoral Science Foundation Funded Project [2015M571771]; National Key Basic Research Program of China [2011CB933503]; Priority Academic Program Development of Jiangsu Higher Education Institutions (PAPD)</t>
  </si>
  <si>
    <t>This work was supported by the grants from the Natural Science Foundation of Jiangsu Province in China (BK20140716), the China Postdoctoral Science Foundation Funded Project (2015M571771), the National Key Basic Research Program of China (2011CB933503), and a Project Funded by the Priority Academic Program Development of Jiangsu Higher Education Institutions (PAPD).</t>
  </si>
  <si>
    <t>0927-7765</t>
  </si>
  <si>
    <t>1873-4367</t>
  </si>
  <si>
    <t>COLLOID SURFACE B</t>
  </si>
  <si>
    <t>Colloid Surf. B-Biointerfaces</t>
  </si>
  <si>
    <t>10.1016/j.colsurfb.2015.06.070</t>
  </si>
  <si>
    <t>Biophysics; Chemistry, Physical; Materials Science, Biomaterials</t>
  </si>
  <si>
    <t>Biophysics; Chemistry; Materials Science</t>
  </si>
  <si>
    <t>CS5TU</t>
  </si>
  <si>
    <t>WOS:000362142000028</t>
  </si>
  <si>
    <t>Huang, JH (Huang, Jinhu); Shang, KX (Shang, Kexin); Kashif, J (Kashif, Jam); Wang, LP (Wang, Liping)</t>
  </si>
  <si>
    <t>Genetic diversity of Streptococcus suis isolated from three pig farms of China obtained by acquiring antibiotic resistance genes</t>
  </si>
  <si>
    <t>JOURNAL OF THE SCIENCE OF FOOD AND AGRICULTURE  卷: 95  期: 7  页: 1454-1460  DOI: 10.1002/jsfa.6841  出版年: MAY 2015 </t>
  </si>
  <si>
    <t>王永山</t>
  </si>
  <si>
    <t> Ouyang, W (Ouyang, Wei); Wang, YS (Wang, Yong-shan); Du, XN (Du, Xi-ning); Liu, HJ (Liu, Hua-jie); Zhang, HB (Zhang, Hai-bin)</t>
  </si>
  <si>
    <t>gga-miR-9*inhibits IFN production in antiviral innate immunity by targeting interferon regulatory factor 2 to promote IBDV replication</t>
  </si>
  <si>
    <t>VETERINARY MICROBIOLOGY  卷: 178  期: 1-2  页: 41-49  DOI: 10.1016/j.vetmic.2015.04.023  出版年: JUL 9 2015  </t>
  </si>
  <si>
    <t>0378-1135</t>
  </si>
  <si>
    <t>武毅</t>
  </si>
  <si>
    <t>Niu, YL; Chen, X; Wu, Y; Jiang, HQ; Zhang, XL; Li, ET; Li, YY; Zhou, HL; Liu, JG; Wang, DY</t>
  </si>
  <si>
    <t>Niu, Ya-Le; Chen, Xi; Wu, Yi; Jiang, Hai-Qiang; Zhang, Xue-Lan; Li, En-Tao; Li, You-Ying; Zhou, Hong-Lei; Liu, Jia-Guo; Wang, De-Yun</t>
  </si>
  <si>
    <t>Chemical constituents from Cynanchum paniculatum (Bunge) Kitag</t>
  </si>
  <si>
    <t>BIOCHEMICAL SYSTEMATICS AND ECOLOGY</t>
  </si>
  <si>
    <t>Cynanchum paniculatum (Bunge) Kitag; Steroidal sapogenins; Acetophenone derivatives; Pentacyclic triterpenoids; Chemotaxonomic relationships</t>
  </si>
  <si>
    <t>C-21 STEROIDAL GLYCOSIDE</t>
  </si>
  <si>
    <t>[Niu, Ya-Le; Chen, Xi; Wu, Yi; Li, En-Tao; Li, You-Ying; Liu, Jia-Guo; Wang, De-Yun] Nanjing Agr Univ, Coll Vet Med, Inst Tradit Chinese Vet Med, Nanjing 210095, Jiangsu, Peoples R China; [Jiang, Hai-Qiang; Zhang, Xue-Lan; Zhou, Hong-Lei] Shandong Univ Tradit Chinese Med, Coll Pharm, Jinan 250355, Shandong, Peoples R China</t>
  </si>
  <si>
    <t>Wu, Y (reprint author), Nanjing Agr Univ, Coll Vet Med, Inst Tradit Chinese Vet Med, 1 Weigang, Nanjing 210095, Jiangsu, Peoples R China.</t>
  </si>
  <si>
    <t>wuyi2001cn@163.com; dywang@njau.edu.cn</t>
  </si>
  <si>
    <t>Priority Academic Program Development of Jiangsu Higher Education Institutions (PAPD)</t>
  </si>
  <si>
    <t>This work was financially supported by A Project Funded by the Priority Academic Program Development of Jiangsu Higher Education Institutions (PAPD).</t>
  </si>
  <si>
    <t>PERGAMON-ELSEVIER SCIENCE LTD</t>
  </si>
  <si>
    <t>THE BOULEVARD, LANGFORD LANE, KIDLINGTON, OXFORD OX5 1GB, ENGLAND</t>
  </si>
  <si>
    <t>0305-1978</t>
  </si>
  <si>
    <t>1873-2925</t>
  </si>
  <si>
    <t>BIOCHEM SYST ECOL</t>
  </si>
  <si>
    <t>Biochem. Syst. Ecol.</t>
  </si>
  <si>
    <t>AUG</t>
  </si>
  <si>
    <t>10.1016/j.bse.2015.06.018</t>
  </si>
  <si>
    <t>Biochemistry &amp; Molecular Biology; Ecology; Evolutionary Biology</t>
  </si>
  <si>
    <t>Biochemistry &amp; Molecular Biology; Environmental Sciences &amp; Ecology; Evolutionary Biology</t>
  </si>
  <si>
    <t>CR2MS</t>
  </si>
  <si>
    <t>WOS:000361164800017</t>
  </si>
  <si>
    <t>Wu, Y (Wu, Yi); Zhang, J (Zhang, Jian); Chen, M (Chen, Ming); Yu, BW (Yu, Bangwei); Wang, DY (Wang, Deyun); Liu, JG (Liu, Jia-Guo); Hu, YL (Hu, Yuanliang)</t>
  </si>
  <si>
    <t>C-GLUCOSYL FLAVONES FROM Ziziphus jujuba var. spinosa</t>
  </si>
  <si>
    <t>CHEMISTRY OF NATURAL COMPOUNDS  卷: 51  期: 2  页: 247-251  DOI: 10.1007/s10600-015-1254-3  出版年: MAR 2015</t>
  </si>
  <si>
    <t>0009-3130</t>
  </si>
  <si>
    <t>杨平</t>
  </si>
  <si>
    <t> Chen, SF (Chen, Shaofan); Zhang, LL (Zhang, Linli); Le, Y (Le, Yuan); Waqas, Y (Waqas, Yasir); Chen, W (Chen, Wei); Zhang, Q (Zhang, Qian); Ullah, S (Ullah, Shakeeb); Liu, TF (Liu, Tengfei); Hu, LS (Hu, Lisi); Li, QF (Li, Quanfu); Yang, P (Yang, Ping)</t>
  </si>
  <si>
    <t>Sperm storage and spermatozoa interaction with epithelial cells in oviduct of Chinese soft-shelled turtle, Pelodiscus sinensis</t>
  </si>
  <si>
    <t>ECOLOGY AND EVOLUTION  卷: 5  期: 15  页: 3023-3030  DOI: 10.1002/ece3.1575  出版年: AUG 2015  </t>
  </si>
  <si>
    <t>2045-7758</t>
  </si>
  <si>
    <t>杨倩</t>
  </si>
  <si>
    <t> Yin, Y (Yin, Y.); Qin, T (Qin, T.); Wang, X (Wang, X.); Lin, J (Lin, J.); Yu, Q (Yu, Q.); Yang, Q (Yang, Q.)</t>
  </si>
  <si>
    <t>CpG DNA assists the whole inactivated H9N2 influenza virus in crossing the intestinal epithelial barriers via transepithelial uptake of dendritic cell dendrites</t>
  </si>
  <si>
    <t>MUCOSAL IMMUNOLOGY  卷: 8  期: 4  页: 799-814  DOI: 10.1038/mi.2014.110  出版年: JUL 2015  </t>
  </si>
  <si>
    <t>1933-0219</t>
  </si>
  <si>
    <t> Qin, T (Qin, Tao); Yin, YY (Yin, Yinyan); Yu, QH (Yu, Qinghua); Huang, LL (Huang, Lulu); Wang, XQ (Wang, Xiaoqing); Lin, J (Lin, Jian); Yang, Q (Yang, Qian)</t>
  </si>
  <si>
    <t> CpG Oligodeoxynucleotides Facilitate Delivery of Whole Inactivated H9N2 Influenza Virus via Transepithelial Dendrites of Dendritic Cells in Nasal Mucosa</t>
  </si>
  <si>
    <t>JOURNAL OF VIROLOGY  卷: 89  期: 11  页: 5904-5918  DOI: 10.1128/JVI.00296-15  出版年: JUN 2015</t>
  </si>
  <si>
    <t>0022-538X</t>
  </si>
  <si>
    <t>Qin, Tao; Yin, Yinyan; Yu, Qinghua; Huang, Lulu; Wang, Xiaoqing; Lin, Jian; Yang, Qian</t>
  </si>
  <si>
    <t>CpG Oligodeoxynucleotides Facilitate Delivery of Whole Inactivated H9N2 Influenza Virus via Transepithelial Dendrites of Dendritic Cells in Nasal Mucosa</t>
  </si>
  <si>
    <t>JOURNAL OF VIROLOGY</t>
  </si>
  <si>
    <t>Yu, QH (Yu, Qinghua); Yuan, LX (Yuan, Lixia); Deng, J (Deng, Jun); Yang, Q (Yang, Qian)</t>
  </si>
  <si>
    <t>Lactobacillus protects the integrity of intestinal epithelial barrier damaged by pathogenic bacteria</t>
  </si>
  <si>
    <t> FRONTIERS IN CELLULAR AND INFECTION MICROBIOLOGY  卷: 5  文献号: 26  DOI: 10.3389/fcimb.2015.00026  出版年: MAR 25 2015</t>
  </si>
  <si>
    <t>2235-2988</t>
  </si>
  <si>
    <t>Qin, T (Qin, Tao); Yin, YY (Yin, Yinyan); Yu, QH (Yu, Qinghua); Yang, Q (Yang, Qian)</t>
  </si>
  <si>
    <t>Bursopentin (BP5) Protects Dendritic Cells from Lipopolysaccharide-Induced Oxidative Stress for Immunosuppression</t>
  </si>
  <si>
    <t>PLOS ONE  卷: 10  期: 2  文献号: e0117477  DOI: 10.1371/journal.pone.0117477  出版年: FEB 6 2015</t>
  </si>
  <si>
    <t>Qin, T (Qin, Tao); Yin, YY (Yin, Yinyan); Wang, XQ (Wang, Xiaoqing); Liu, HF (Liu, Haofei); Lin, J (Lin, Jian); Yu, QH (Yu, Qinghua); Yang, Q (Yang, Qian)</t>
  </si>
  <si>
    <t>Whole inactivated avian Influenza H9N2 viruses induce nasal submucosal dendritic cells to sample luminal viruses via transepithelial dendrites and trigger subsequent DC maturation</t>
  </si>
  <si>
    <t>VACCINE  卷: 33  期: 11  页: 1382-1392  DOI: 10.1016/j.vaccine.2015.01.022  出版年: MAR 10 2015</t>
  </si>
  <si>
    <t>Gao, Qi; Zhao, Shanshan; Qin, Tao; Yin, Yinyan; Yang, Qian</t>
  </si>
  <si>
    <t>Effects of porcine epidemic diarrhea virus on porcine monocyte-derived dendritic cells and intestinal dendritic cells</t>
  </si>
  <si>
    <t>VETERINARY MICROBIOLOGY</t>
  </si>
  <si>
    <t>Qin, T (Qin, Tao); Yin, YY (Yin, Yinyan); Huang, LL (Huang, Lulu); Yu, QH (Yu, Qinghua); Yang, Q (Yang, Qian)</t>
  </si>
  <si>
    <t>H9N2 Influenza Whole Inactivated Virus Combined with Polyethyleneimine Strongly Enhances Mucosal and Systemic Immunity after Intranasal Immunization in Mice</t>
  </si>
  <si>
    <t>CLINICAL AND VACCINE IMMUNOLOGY  卷: 22  期: 4  页: 421-429  DOI: 10.1128/CVI.00778-14  出版年: APR 2015</t>
  </si>
  <si>
    <t>1556-6811</t>
  </si>
  <si>
    <t> Lin, J (Lin, Jian); Bao, ZK (Bao, Ze Kun); Zhang, Q (Zhang, Qiang); Hu, WW (Hu, Wei Wei); Yu, QH (Yu, Qing Hua); Yang, Q (Yang, Qian)</t>
  </si>
  <si>
    <t>Transcriptome analysis of the mammary gland from GH transgenic goats during involution</t>
  </si>
  <si>
    <t>GENE  卷: 565  期: 2  页: 228-234  DOI: 10.1016/j.gene.2015.04.017  出版年: JUL 10 2015  </t>
  </si>
  <si>
    <t>Liang, JF (Liang, Jinfeng); Yin, YY (Yin, Yinyan); Qin, T (Qin, Tao); Yang, Q (Yang, Qian)</t>
  </si>
  <si>
    <t>Chicken bone marrow-derived dendritic cells maturation in response to infectious bursal disease virus</t>
  </si>
  <si>
    <t>VETERINARY IMMUNOLOGY AND IMMUNOPATHOLOGY  卷: 164  期: 1-2  页: 51-55  DOI: 10.1016/j.vetimm.2014.12.012  出版年: MAR 15 2015 </t>
  </si>
  <si>
    <t>Lin, J (Lin, J.); Kang, H (Kang, H.); Liang, J (Liang, J.); Fu, J (Fu, J.); Yu, Q (Yu, Q.); Yang, Q (Yang, Q.)</t>
  </si>
  <si>
    <t>CpG oligonucleotides and Astragalus polysaccharides are effective adjuvants in cultures of avian bone-marrow-derived dendritic cells</t>
  </si>
  <si>
    <t>BRITISH POULTRY SCIENCE  卷: 56  期: 1  页: 30-38  DOI: 10.1080/00071668.2014.981146  出版年: JAN 2 2015</t>
  </si>
  <si>
    <t>0007-1668</t>
  </si>
  <si>
    <t> Zhang, Q (Zhang, Q.); Lin, J (Lin, J.); Yu, QH (Yu, Q. H.); Hu, WW (Hu, W. W.); Yang, Q (Yang, Q.)</t>
  </si>
  <si>
    <t>Copy number and integration sites in growth hormone transgenic goats</t>
  </si>
  <si>
    <t>GENETICS AND MOLECULAR RESEARCH  卷: 14  期: 1  页: 2006-2014  DOI: 10.4238/2015.March.20.10  出版年: 2015  </t>
  </si>
  <si>
    <t>Li, Pengcheng; Li, Yunfeng; Shao, Guoqing; Yu, Qinghua; Yang, Qian</t>
  </si>
  <si>
    <t>Comparison of immune responses to intranasal and intrapulmonary vaccinations with the attenuated Mycoplasma hyopneumoniae 168 strain in pigs</t>
  </si>
  <si>
    <t>JOURNAL OF VETERINARY MEDICAL SCIENCE</t>
  </si>
  <si>
    <t>杨晓静</t>
  </si>
  <si>
    <t>Liu, Zhiqing; Guo, Jun; Sun, Hailin; Huang, Yanping; Zhao, Ruqian; Yang, Xiaojing</t>
  </si>
  <si>
    <t>alpha-Lipoic acid attenuates LPS-induced liver injury by improving mitochondrial function in association with GR mitochondrial DNA occupancy</t>
  </si>
  <si>
    <t>BIOCHIMIE</t>
  </si>
  <si>
    <t>0300-9084</t>
  </si>
  <si>
    <t> Ci, L (Ci, Le); Liu, ZQ (Liu, Zhiqing); Guo, J (Guo, Jun); Sun, HL (Sun, Hailin); Huang, YP (Huang, Yanping); Zhao, RQ (Zhao, Ruqian); Yang, XJ (Yang, Xiaojing)</t>
  </si>
  <si>
    <t>The influence of maternal dietary fat on the fatty acid composition and lipid metabolism in the subcutaneous fat of progeny pigs</t>
  </si>
  <si>
    <t>MEAT SCIENCE  卷: 108  页: 82-87  DOI: 10.1016/j.meatsci.2015.05.027  出版年: OCT 2015  </t>
  </si>
  <si>
    <t>0309-1740</t>
  </si>
  <si>
    <t> Guo, J (Guo, Jun); Liu, ZQ (Liu, Zhiqing); Sun, HL (Sun, Hailin); Huang, YP (Huang, Yanping); Albrecht, E (Albrecht, Elke); Zhao, RQ (Zhao, Ruqian); Yang, XJ (Yang, Xiaojing)</t>
  </si>
  <si>
    <t>Lipopolysaccharide challenge significantly influences lipid metabolism and proteome of white adipose tissue in growing pigs</t>
  </si>
  <si>
    <t>LIPIDS IN HEALTH AND DISEASE  卷: 14  文献号: 68  DOI: 10.1186/s12944-015-0067-5  出版年: JUL 8 2015  </t>
  </si>
  <si>
    <t>1476-511X</t>
  </si>
  <si>
    <t> Liu, ZQ (Liu, Zhiqing); Liu, WF (Liu, Weifeng); Huang, YP (Huang, Yanping); Guo, J (Guo, Jun); Zhao, RQ (Zhao, Ruqian); Yang, XJ (Yang, Xiaojing)</t>
  </si>
  <si>
    <t>Lipopolysaccharide significantly influences the hepatic triglyceride metabolism in growing pigs</t>
  </si>
  <si>
    <t>LIPIDS IN HEALTH AND DISEASE  卷: 14  文献号: 64  DOI: 10.1186/s12944-015-0064-8  出版年: JUN 30 2015  </t>
  </si>
  <si>
    <t>Zheng, Y (Zheng, Y.); Pan, S (Pan, S.); Huang, Y (Huang, Y.); Ci, L (Ci, L.); Zhao, R (Zhao, R.); Yang, X (Yang, X.)</t>
  </si>
  <si>
    <t>Breed-specific lipid-related gene expression in the subcutaneous fat of Large White and Erhualian pigs at weaning</t>
  </si>
  <si>
    <t>ARCHIV FUR TIERZUCHT-ARCHIVES OF ANIMAL BREEDING  卷: 58  页: 33-41  DOI: 10.5194/aab-58-33-2015  出版年: MAR 4 2015 </t>
  </si>
  <si>
    <t>0003-9438</t>
  </si>
  <si>
    <t>姚火春</t>
  </si>
  <si>
    <t>Pan, ZH (Pan, Zihao); Ma, JL (Ma, Jiale); Dong, WY (Dong, Wenyang); Song, WC (Song, Wenchao); Wang, KC (Wang, Kaicheng); Lu, CP (Lu, Chengping); Yao, HC (Yao, Huochun)</t>
  </si>
  <si>
    <t> Novel Variant Serotype of Streptococcus suis Isolated from Piglets with Meningitis</t>
  </si>
  <si>
    <t> APPLIED AND ENVIRONMENTAL MICROBIOLOGY  卷: 81  期: 3  页: 976-985  DOI: 10.1128/AEM.02962-14  出版年: FEB 2015  </t>
  </si>
  <si>
    <t>0099-2240</t>
  </si>
  <si>
    <t>Pan, Zihao; Ma, Jiale; Dong, Wenyang; Song, Wenchao; Wang, Kaicheng; Lu, Chengping; Yao, Huochun</t>
  </si>
  <si>
    <t>Novel Variant Serotype of Streptococcus suis Isolated from Piglets with Meningitis</t>
  </si>
  <si>
    <t>APPLIED AND ENVIRONMENTAL MICROBIOLOGY</t>
  </si>
  <si>
    <t>Sun, Min; Ma, Jiale; Wang, Yanan; Wang, Ming; Song, Wenchao; Zhang, Wei; Lu, Chengping; Yao, Huochun</t>
  </si>
  <si>
    <t>Genomic and Epidemiological Characteristics Provide New Insights into the Phylogeographical and Spatiotemporal Spread of Porcine Epidemic Diarrhea Virus in Asia</t>
  </si>
  <si>
    <t>JOURNAL OF CLINICAL MICROBIOLOGY</t>
  </si>
  <si>
    <t>0095-1137</t>
  </si>
  <si>
    <t>余祖功</t>
  </si>
  <si>
    <t>Yu, ZG (Yu, Z. -G.); Geng, ZX (Geng, Z. -X.); Liu, TF (Liu, T. -F.); Jiang, F (Jiang, F.)</t>
  </si>
  <si>
    <t>In vitro and in vivo evaluation of an in situ forming gel system for sustained delivery of Florfenicol</t>
  </si>
  <si>
    <t>JOURNAL OF VETERINARY PHARMACOLOGY AND THERAPEUTICS  卷: 38  期: 3  页: 271-277  DOI: 10.1111/jvp.12171  出版年: JUN 2015</t>
  </si>
  <si>
    <t>0140-7783</t>
  </si>
  <si>
    <t>张海彬</t>
  </si>
  <si>
    <t> Shi, ZY (Shi, Zhi-Yu); Zheng, YT (Zheng, Ya-Ting); Zhang, HB (Zhang, Hao-Bo); He, CH (He, Cheng-Hua); Wu, WD (Wu, Wen-Da); Zhang, HB (Zhang, Hai-Bin)</t>
  </si>
  <si>
    <t>DNA Electrochemical Aptasensor for Detecting Fumonisins B-1 Based on Graphene and Thionine Nanocomposite</t>
  </si>
  <si>
    <t>ELECTROANALYSIS  卷: 27  期: 5  页: 1097-1103  DOI: 10.1002/elan.201400504  出版年: MAY 2015  </t>
  </si>
  <si>
    <t>1040-0397</t>
  </si>
  <si>
    <t>张炜</t>
  </si>
  <si>
    <t> Yu, YF (Yu, Yanfei); Wu, GY (Wu, Guangyan); Zhai, ZP (Zhai, Zhipeng); Yao, HC (Yao, Huochun); Lu, CP (Lu, Chengping); Zhang, W (Zhang, Wei)</t>
  </si>
  <si>
    <t>Fifteen novel immunoreactive proteins of Chinese virulent Haemophilus parasuis serotype 5 verified by an immunoproteomic assay</t>
  </si>
  <si>
    <t>FOLIA MICROBIOLOGICA  卷: 60  期: 1  页: 81-87  DOI: 10.1007/s12223-014-0343-1  出版年: JAN 2015  </t>
  </si>
  <si>
    <t> 0015-5632</t>
  </si>
  <si>
    <t>张源淑</t>
  </si>
  <si>
    <t> Zhang, W (Zhang, Wei); Song, SX (Song, Shangxin); Liu, F (Liu, Fei); Liu, Y (Liu, Yi); Zhang, YS (Zhang, Yuanshu)</t>
  </si>
  <si>
    <t>Beta-casomorphin-7 prevents epithelial-mesenchymal transdifferentiation of NRK-52E cells at high glucose level: Involvement of AngII-TGF-beta 1 pathway</t>
  </si>
  <si>
    <t>PEPTIDES  卷: 70  页: 37-44  DOI: 10.1016/j.peptides.2015.04.002  出版年: AUG 2015  </t>
  </si>
  <si>
    <t>0196-9781</t>
  </si>
  <si>
    <t>Xie, Z (Xie, Z.); Jiang, X (Jiang, X.); Ye, P (Ye, P.); Zhang, Y (Zhang, Y.); Ni, Y (Ni, Y.); Zhuang, S (Zhuang, S.); Shen, X (Shen, X.)</t>
  </si>
  <si>
    <t>Relationship between liver and low rumen pH in goat</t>
  </si>
  <si>
    <t>GENETICS AND MOLECULAR RESEARCH  卷: 14  期: 1  页: 209-221  DOI: 10.4238/2015.January.16.4  出版年: 2015  </t>
  </si>
  <si>
    <t> Xie, ZL (Xie, Z. L.); Ye, PS (Ye, P. S.); Zhang, YS (Zhang, Y. S.); Shen, XZ (Shen, X. Z.)</t>
  </si>
  <si>
    <t>Effect of high-concentrate diet on amino acid transporter expression and milk quality in Holstein dairy cows</t>
  </si>
  <si>
    <t>GENETICS AND MOLECULAR RESEARCH  卷: 14  期: 2  页: 5246-5257  DOI: 10.4238/2015.May.18.16  出版年: 2015  </t>
  </si>
  <si>
    <t>赵茹茜</t>
  </si>
  <si>
    <t>Liu, Xiujuan; Pan, Shifeng; Li, Xiao; Sun, Qinwei; Yang, Xiaojing; Zhao, Ruqian</t>
  </si>
  <si>
    <t>Maternal low-protein diet affects myostatin signaling and protein synthesis in skeletal muscle of offspring piglets at weaning stage</t>
  </si>
  <si>
    <t>EUROPEAN JOURNAL OF NUTRITION</t>
  </si>
  <si>
    <t>1436-6207</t>
  </si>
  <si>
    <t>Li, X; Sun, QW; Li, X; Cai, DM; Sui, SY; Jia, YM; Song, HG; Zhao, RQ</t>
  </si>
  <si>
    <t>Li, Xi; Sun, Qinwei; Li, Xian; Cai, Demin; Sui, Shiyan; Jia, Yimin; Song, Haogang; Zhao, Ruqian</t>
  </si>
  <si>
    <t>Dietary betaine supplementation to gestational sows enhances hippocampal IGF2 expression in newborn piglets with modified DNA methylation of the differentially methylated regions</t>
  </si>
  <si>
    <t>Piglets; Betaine; Hippocampus; IGF2; DNA methylation; Cell proliferation</t>
  </si>
  <si>
    <t>PRENATAL CHOLINE SUPPLEMENTATION; GENE-EXPRESSION; BRAIN-DEVELOPMENT; FETAL BRAIN; RATS; DEFICIENCY; PROTEIN; METHYLTRANSFERASE; TRANSPORTER; ACTIVATION</t>
  </si>
  <si>
    <t>[Li, Xi; Sun, Qinwei; Li, Xian; Cai, Demin; Sui, Shiyan; Jia, Yimin; Song, Haogang; Zhao, Ruqian] Nanjing Agr Univ, Key Lab Anim Physiol &amp; Biochem, Nanjing 210095, Jiangsu, Peoples R China</t>
  </si>
  <si>
    <t>Zhao, RQ (reprint author), Nanjing Agr Univ, Key Lab Anim Physiol &amp; Biochem, Nanjing 210095, Jiangsu, Peoples R China.</t>
  </si>
  <si>
    <t>zhao.ruqian@gmail.com</t>
  </si>
  <si>
    <t>National Basic Research Program of China [2012CB124703]; Special Fund for Agro-scientific Research in the Public Interest [201003011]; Priority Academic Program Development of Jiangsu Higher Education Institutions</t>
  </si>
  <si>
    <t>We thank Shanghai Farm of Bright Food (Group) Co., Ltd for providing the experimental site and Rongkui Zhang for care of animals. This work was supported by the National Basic Research Program of China (2012CB124703), the Special Fund for Agro-scientific Research in the Public Interest (201003011), and the Priority Academic Program Development of Jiangsu Higher Education Institutions.</t>
  </si>
  <si>
    <t>SPRINGER HEIDELBERG</t>
  </si>
  <si>
    <t>HEIDELBERG</t>
  </si>
  <si>
    <t>TIERGARTENSTRASSE 17, D-69121 HEIDELBERG, GERMANY</t>
  </si>
  <si>
    <t>1436-6215</t>
  </si>
  <si>
    <t>EUR J NUTR</t>
  </si>
  <si>
    <t>Eur. J. Nutr.</t>
  </si>
  <si>
    <t>10.1007/s00394-014-0799-4</t>
  </si>
  <si>
    <t>Nutrition &amp; Dietetics</t>
  </si>
  <si>
    <t>CR8WK</t>
  </si>
  <si>
    <t>WOS:000361634700016</t>
  </si>
  <si>
    <t>Guo, F (Guo, Feng); Zhang, YH (Zhang, Yanhong); Zhang, CX (Zhang, Chunxiao); Wang, S (Wang, Song); Ni, YD (Ni, Yingdong); Zhao, RQ (Zhao, Ruqian)</t>
  </si>
  <si>
    <t> Fat mass and obesity associated (FTO) gene regulates gluconeogenesis in chicken embryo fibroblast cells</t>
  </si>
  <si>
    <t>COMPARATIVE BIOCHEMISTRY AND PHYSIOLOGY A-MOLECULAR &amp; INTEGRATIVE PHYSIOLOGY  卷: 179  页: 149-156  DOI: 10.1016/j.cbpa.2014.10.003  出版年: JAN 2015  </t>
  </si>
  <si>
    <t> 1095-6433</t>
  </si>
  <si>
    <t>Guo, Feng; Zhang, Yanhong; Zhang, Chunxiao; Wang, Song; Ni, Yingdong; Zhao, Ruqian</t>
  </si>
  <si>
    <t>Fat mass and obesity associated (FTO) gene regulates gluconeogenesis in chicken embryo fibroblast cells</t>
  </si>
  <si>
    <t>COMPARATIVE BIOCHEMISTRY AND PHYSIOLOGY A-MOLECULAR &amp; INTEGRATIVE PHYSIOLOGY</t>
  </si>
  <si>
    <t>1095-6433</t>
  </si>
  <si>
    <t>Li, Xiao; Wang, Jinquan; Jiang, Zheng; Guo, Feng; Soloway, Paul D.; Zhao, Ruqian</t>
  </si>
  <si>
    <t>Role of PRDM16 and its PR domain in the epigenetic regulation of myogenic and adipogenic genes during transdifferentiation of C2C12 cells</t>
  </si>
  <si>
    <t>Li, X (Li, Xian); Jia, YM (Jia, Yimin); Li, RS (Li, Runsheng); Sun, ZY (Sun, Zhiyuan); Li, X (Li, Xi); Sui, SY (Sui, Shiyan); Zhao, RQ (Zhao, Ruqian)</t>
  </si>
  <si>
    <t>Glucocorticoid receptor is involved in the breed-dependent transcriptional regulation of 3 beta-hydroxysteroid dehydrogenase in the liver of preweaning piglets</t>
  </si>
  <si>
    <t>BMC VETERINARY RESEARCH  卷: 11  文献号: 123  DOI: 10.1186/s12917-015-0441-6  出版年: MAY 26 2015 </t>
  </si>
  <si>
    <t>Shang, YL; Jia, YM; Sun, QW; Shi, W; Li, RS; Wang, S; Sui, SY; Zhao, RQ</t>
  </si>
  <si>
    <t>Shang, Yueli; Jia, Yimin; Sun, Qinwei; Shi, Wei; Li, Runsheng; Wang, Song; Sui, Shiyan; Zhao, Ruqian</t>
  </si>
  <si>
    <t>Sexually dimorphic effects of maternal dietary protein restriction on fetal growth and placental expression of 11 beta-HSD2 in the pig</t>
  </si>
  <si>
    <t>ANIMAL REPRODUCTION SCIENCE</t>
  </si>
  <si>
    <t>Meishan pigs; Maternal protein restriction; Placenta; 11 beta-HSD2; Thyroid hormones</t>
  </si>
  <si>
    <t>11-BETA-HYDROXYSTEROID DEHYDROGENASE TYPE-2; GLUCOCORTICOID-RECEPTOR; BIRTH-WEIGHT; NUTRITIONAL MANIPULATION; OFFSPRING GROWTH; GENE-EXPRESSION; THYROID-HORMONE; PREGNANCY; GESTATION; UNDERNUTRITION</t>
  </si>
  <si>
    <t>[Shang, Yueli; Jia, Yimin; Sun, Qinwei; Shi, Wei; Li, Runsheng; Wang, Song; Sui, Shiyan; Zhao, Ruqian] Nanjing Agr Univ, Key Lab Anim Physiol &amp; Biochem, Nanjing 210095, Peoples R China; Guangxi Univ, Coll Anim Sci, Nanning 530004, Peoples R China</t>
  </si>
  <si>
    <t>Zhao, RQ (reprint author), Nanjing Agr Univ, Key Lab Anim Physiol &amp; Biochem, Nanjing 210095, Peoples R China.</t>
  </si>
  <si>
    <t>Zhao.ruqian@gmail.com</t>
  </si>
  <si>
    <t>National Basic Research Program of China [2014CB138502, 2012CB124703]; Special Fund for Agro-scientific Research in the Public Interest [201003011]; Fundamental Research Funds for the Central Universities [KYZ200913]; Priority Academic Program Development of Jiangsu Higher Education Institutions</t>
  </si>
  <si>
    <t>This work was supported by the National Basic Research Program of China (2014CB138502, 2012CB124703), the Special Fund for Agro-scientific Research in the Public Interest (201003011), the Fundamental Research Funds for the Central Universities (KYZ200913), and the Priority Academic Program Development of Jiangsu Higher Education Institutions.</t>
  </si>
  <si>
    <t>1873-2232</t>
  </si>
  <si>
    <t>ANIM REPROD SCI</t>
  </si>
  <si>
    <t>Anim. Reprod. Sci.</t>
  </si>
  <si>
    <t>10.1016/j.anireprosci.2015.07.001</t>
  </si>
  <si>
    <t>Agriculture, Dairy &amp; Animal Science; Reproductive Biology</t>
  </si>
  <si>
    <t>Agriculture; Reproductive Biology</t>
  </si>
  <si>
    <t>CR3UT</t>
  </si>
  <si>
    <t>WOS:000361259300005</t>
  </si>
  <si>
    <t>周振雷</t>
  </si>
  <si>
    <t>Zhao, ZY; Liu, N; Yang, LC; Deng, YF; Wang, JH; Song, SQ; Lin, SH; Wu, AB; Zhou, ZL; Hou, JF</t>
  </si>
  <si>
    <t>Zhao, Zhiyong; Liu, Na; Yang, Lingchen; Deng, Yifeng; Wang, Jianhua; Song, Suquan; Lin, Shanhai; Wu, Aibo; Zhou, Zhenlei; Hou, Jiafa</t>
  </si>
  <si>
    <t>Multi-mycotoxin analysis of animal feed and animal-derived food using LC-MS/MS system with timed and highly selective reaction monitoring</t>
  </si>
  <si>
    <t>ANALYTICAL AND BIOANALYTICAL CHEMISTRY</t>
  </si>
  <si>
    <t>Mycotoxin; Animal feed; Animal-derived food; LC-MS/MS; High throughput</t>
  </si>
  <si>
    <t>TANDEM MASS-SPECTROMETRY; MEAT-PRODUCTS; OCHRATOXIN; EXTRACTION; PLASMA; METABOLITES; ZEARALENONE; VALIDATION; PESTICIDES; AFLATOXINS</t>
  </si>
  <si>
    <t>[Zhao, Zhiyong; Yang, Lingchen; Deng, Yifeng; Song, Suquan; Zhou, Zhenlei; Hou, Jiafa] Nanjing Agr Univ, Coll Vet Med, Nanjing 210095, Jiangsu, Peoples R China; [Zhao, Zhiyong; Liu, Na; Wang, Jianhua; Lin, Shanhai] Shanghai Acad Agr Sci, Inst Agrofood Stand &amp; Testing Technol, Lab Qual &amp; Safety Risk Assessment Agroprod Shangh, Minist Agr, Shanghai 201403, Peoples R China; [Wu, Aibo] Chinese Acad Sci, Shanghai Inst Biol Sci, Inst Nutr Sci, Key Lab Food Safety Res, Shanghai 200031, Peoples R China</t>
  </si>
  <si>
    <t>Zhou, ZL (reprint author), Nanjing Agr Univ, Coll Vet Med, 1 Weigang St, Nanjing 210095, Jiangsu, Peoples R China.</t>
  </si>
  <si>
    <t>zhouzl@njau.edu.cn; jfhou@njau.edu.cn</t>
  </si>
  <si>
    <t>National Basic Research Program of China [2009CB118806]; Priority Academic Program Development of Jiangsu Higher Education Institutions (PAPD); National Natural Science Foundation of China [31471661, 31401598]; Shanghai Agriculture Commission Basic Research Program [2014 3-6]; China Postdoctoral Science Foundation [2014M561498]</t>
  </si>
  <si>
    <t>The authors acknowledge the financial support from the National Basic Research Program of China (Grant No. 2009CB118806), The Priority Academic Program Development of Jiangsu Higher Education Institutions (PAPD), National Natural Science Foundation of China (31471661, 31401598), Shanghai Agriculture Commission Basic Research Program (2014NO.3-6), China Postdoctoral Science Foundation (2014M561498).</t>
  </si>
  <si>
    <t>1618-2642</t>
  </si>
  <si>
    <t>1618-2650</t>
  </si>
  <si>
    <t>ANAL BIOANAL CHEM</t>
  </si>
  <si>
    <t>Anal. Bioanal. Chem.</t>
  </si>
  <si>
    <t>10.1007/s00216-015-8898-5</t>
  </si>
  <si>
    <t>Biochemical Research Methods; Chemistry, Analytical</t>
  </si>
  <si>
    <t>Biochemistry &amp; Molecular Biology; Chemistry</t>
  </si>
  <si>
    <t>CR5PT</t>
  </si>
  <si>
    <t>WOS:000361396300011</t>
  </si>
  <si>
    <t>Zhang, H (Zhang, Hua); Zhou, ZL (Zhou, Zhenlei); Luo, JW (Luo, Jingwen); Hou, JF (Hou, Jiafa)</t>
  </si>
  <si>
    <t>Effects of corticosterone on the metabolic activity of cultured chicken chondrocytes</t>
  </si>
  <si>
    <t>BMC VETERINARY RESEARCH  卷: 11  文献号: 86  DOI: 10.1186/s12917-015-0398-5  出版年: APR 8 2015</t>
  </si>
  <si>
    <t>Zhang, J (Zhang, Jie); Deng, YF (Deng, Yifeng); Ma, HJ (Ma, Huijie); Hou, JF (Hou, Jiafa); Zhou, ZL (Zhou, ZhenLei)</t>
  </si>
  <si>
    <t>Effect of transient receptor potential vanilloid 6 gene silencing on the expression of calcium transport genes in chicken osteoblasts</t>
  </si>
  <si>
    <t>POULTRY SCIENCE  卷: 94  期: 3  页: 395-401  DOI: 10.3382/ps/peu071  出版年: MAR 2015</t>
  </si>
  <si>
    <t>Li, P. F.; Zhou, Z. L.; Shi, C. Y.; Hou, J. F.</t>
  </si>
  <si>
    <t>Downregulation of basic fibroblast growth factor is associated with femoral head necrosis in broilers</t>
  </si>
  <si>
    <t>POULTRY SCIENCE</t>
  </si>
  <si>
    <t>工学院</t>
  </si>
  <si>
    <t>丁为民</t>
  </si>
  <si>
    <t>Ahmad, F (Ahmad, Fiaz); Ding, WM (Ding Weimin); Qishuo, DS (Ding Qishuo); Hussain, M (Hussain, Mubshar); Jabran, K (Jabran, Khawar)</t>
  </si>
  <si>
    <t>Forces and Straw Cutting Performance of Double Disc Furrow Opener in No-Till Paddy Soil</t>
  </si>
  <si>
    <t>PLOS ONE  卷: 10  期: 3  文献号: e0119648  DOI: 10.1371/journal.pone.0119648  出版年: MAR 30 2015 </t>
  </si>
  <si>
    <t>Eltom, A. E. Farid; Ding, Weimin; Ding, Qishuo; Tagar, A. A.; Talha, Zahir; Gamareldawla</t>
  </si>
  <si>
    <t>Field investigation of a trash-board, tillage depth and low speed effect on the displacement and burial of straw</t>
  </si>
  <si>
    <t>CATENA</t>
  </si>
  <si>
    <t>0341-8162</t>
  </si>
  <si>
    <t>Ehom, A. E. Farid; Ding, Weimin; Ding, Qishuo; Ali, Abu Baker B.; Adam, B. Eisa</t>
  </si>
  <si>
    <t>Effect of trash board on moldboard plough performance at low speed and under two straw conditions</t>
  </si>
  <si>
    <t>JOURNAL OF TERRAMECHANICS</t>
  </si>
  <si>
    <t>0022-4898</t>
  </si>
  <si>
    <t>董井成</t>
  </si>
  <si>
    <t>Dong, JC (Dong, Jingcheng); Natale, S (Natale, Sonia); Vendramin, L (Vendramin, Leandro)</t>
  </si>
  <si>
    <t>Frobenius property for fusion categories of small integral dimension</t>
  </si>
  <si>
    <t>JOURNAL OF ALGEBRA AND ITS APPLICATIONS  卷: 14  期: 2  文献号: 1550011  DOI: 10.1142/S0219498815500115  出版年: MAR 2015 </t>
  </si>
  <si>
    <t>0219-4988</t>
  </si>
  <si>
    <t> Dong, JC (Dong, Jingcheng); Dai, L (Dai, Li)</t>
  </si>
  <si>
    <t>SEMISIMPLE HOPF ALGEBRAS OF DIMENSION 2(q)(3)</t>
  </si>
  <si>
    <t>MATHEMATICA SLOVACA  卷: 65  期: 1  页: 53-62  DOI: 10.1515/ms-2015-0006  出版年: FEB 2015  </t>
  </si>
  <si>
    <t>0139-9918</t>
  </si>
  <si>
    <t>葛艳艳</t>
  </si>
  <si>
    <t> Ge, YY (Ge, Yanyan); An, Q (An, Qiu); Gao, YD (Gao, Yandong); Chen, YF (Chen, Yunfei); Li, DY (Li, Deyu)</t>
  </si>
  <si>
    <t>A microfluidic device for generation of chemical gradients</t>
  </si>
  <si>
    <t>MICROSYSTEM TECHNOLOGIES-MICRO-AND NANOSYSTEMS-INFORMATION STORAGE AND PROCESSING SYSTEMS  卷: 21  期: 8  页: 1797-1804  DOI: 10.1007/s00542-014-2287-4  出版年:AUG 2015  </t>
  </si>
  <si>
    <t>0946-7076</t>
  </si>
  <si>
    <t>何春霞</t>
  </si>
  <si>
    <t>Zhang, H; He, CX; Yu, M; Fu, JJ</t>
  </si>
  <si>
    <t>Zhang, Huan; He, Chunxia; Yu, Min; Fu, Jingjing</t>
  </si>
  <si>
    <t>Texture Feature Extraction and Classification of SEM Images of Wheat Straw/Polypropylene Composites in Accelerated Aging Test</t>
  </si>
  <si>
    <t>ADVANCES IN MATERIALS SCIENCE AND ENGINEERING</t>
  </si>
  <si>
    <t>ANGLE MEASURE TECHNIQUE; EXTREME LEARNING-MACHINE; MEASURE TECHNIQUE AMT; REGRESSION</t>
  </si>
  <si>
    <t>[Zhang, Huan; He, Chunxia; Yu, Min; Fu, Jingjing] Nanjing Agr Univ, Coll Engn, Jiangsu Key Lab Intelligent Agr Equipment, Nanjing 210031, Jiangsu, Peoples R China; [Zhang, Huan] Qingdao Agr Univ, Coll Mech &amp; Elect Engn, Qingdao 266109, Peoples R China; [Zhang, Huan] Xuzhou Inst Technol, Jiangsu Key Lab Large Engn Equipment Detect &amp; Con, Xuzhou 221111, Peoples R China</t>
  </si>
  <si>
    <t>He, CX (reprint author), Nanjing Agr Univ, Coll Engn, Jiangsu Key Lab Intelligent Agr Equipment, Nanjing 210031, Jiangsu, Peoples R China.</t>
  </si>
  <si>
    <t>chunxiahe@tom.com</t>
  </si>
  <si>
    <t>Twelfth Five-Year National Science and Technology Support Plan [2011BAD20B03-02]; Basic Scientific Research Special Funds for the Central Universities [KYZ200921]; Open Project of Jiangsu Key Laboratory of Large Engineering Equipment Detection and Control [JSKLEDC201204]</t>
  </si>
  <si>
    <t>This work was supported by the Funded Projects of "Twelfth Five-Year" National Science and Technology Support Plan (Grant no. 2011BAD20B03-02), Basic Scientific Research Special Funds for the Central Universities (no. KYZ200921), and Open Project of Jiangsu Key Laboratory of Large Engineering Equipment Detection and Control (no. JSKLEDC201204). Particularly, sincere and deep thanks are due to Professor K. Kvaal who gave the authors so much guidance and inspiration continually, and it has never been changing that his help finds the authors well and timely always.</t>
  </si>
  <si>
    <t>HINDAWI PUBLISHING CORPORATION</t>
  </si>
  <si>
    <t>410 PARK AVENUE, 15TH FLOOR, #287 PMB, NEW YORK, NY 10022 USA</t>
  </si>
  <si>
    <t>1687-8434</t>
  </si>
  <si>
    <t>1687-8442</t>
  </si>
  <si>
    <t>ADV MATER SCI ENG</t>
  </si>
  <si>
    <t>Adv. Mater. Sci. Eng.</t>
  </si>
  <si>
    <t>10.1155/2015/397845</t>
  </si>
  <si>
    <t>Materials Science, Multidisciplinary</t>
  </si>
  <si>
    <t>Materials Science</t>
  </si>
  <si>
    <t>CS8TJ</t>
  </si>
  <si>
    <t>WOS:000362361100001</t>
  </si>
  <si>
    <t>姬长英</t>
  </si>
  <si>
    <t>Tagar, AA; Ji, CY; Adamowski, J; Malard, J; Chen, SQ; Ding, QS; Abbasi, NA</t>
  </si>
  <si>
    <t>Tagar, A. A.; Ji Changying; Adamowski, Jan; Malard, Julien; Chen Shi Qi; Ding Qishuo; Abbasi, N. A.</t>
  </si>
  <si>
    <t>Finite element simulation of soil failure patterns under soil bin and field testing conditions</t>
  </si>
  <si>
    <t>SOIL &amp; TILLAGE RESEARCH</t>
  </si>
  <si>
    <t>Consistency limits; Finite element method; Sticky point; Soil physical and mechanical properties; Paddy soil</t>
  </si>
  <si>
    <t>WET CLAY SOIL; BRITTLE-FRACTURE; WATER CONTENT; TILLAGE SYSTEM; LOAM SOIL; TINE; COMPACTION; FORCES; DEFORMATION; PERFORMANCE</t>
  </si>
  <si>
    <t>[Tagar, A. A.; Ji Changying; Chen Shi Qi; Ding Qishuo] Nanjing Agr Univ, Coll Engn, Nanjing 210031, Jiangsu, Peoples R China; [Tagar, A. A.] Sindh Agr Univ, Fac Agr Engn, Tandojam 70060, Pakistan; [Adamowski, Jan; Malard, Julien; Abbasi, N. A.] McGill Univ, Dept Bioresource Engn, Ste Anne De Bellevue, PQ H9X 3V9, Canada</t>
  </si>
  <si>
    <t>Ji, CY (reprint author), Nanjing Agr Univ, Coll Engn, Nanjing 210031, Jiangsu, Peoples R China.</t>
  </si>
  <si>
    <t>ahmed_ali_tagar@hotmail.com</t>
  </si>
  <si>
    <t>National Science Foundation of China [41371238, 51275250]; Priority Academic Program Development of Jiangsu Higher Education Institutions (PAPD); NSERC Discovery Grant; CFI grant</t>
  </si>
  <si>
    <t>This study was funded by the National Science Foundation of China (Grant Nos. 41371238; 51275250) and the Priority Academic Program Development of Jiangsu Higher Education Institutions (PAPD). Partial funding was also provided by an NSERC Discovery Grant, as well as a CFI grant, held by Jan Adamowski.</t>
  </si>
  <si>
    <t>0167-1987</t>
  </si>
  <si>
    <t>1879-3444</t>
  </si>
  <si>
    <t>SOIL TILL RES</t>
  </si>
  <si>
    <t>Soil Tillage Res.</t>
  </si>
  <si>
    <t>JAN</t>
  </si>
  <si>
    <t>10.1016/j.still.2014.09.006</t>
  </si>
  <si>
    <t>Soil Science</t>
  </si>
  <si>
    <t>AT8KY</t>
  </si>
  <si>
    <t>WOS:000345183400019</t>
  </si>
  <si>
    <t> Mari, IA (Mari, Irshad Ali); Ji, CY (Ji, Changying); Chandio, FA (Chandio, Farman Ali); Arslan, C (Arslan, Chuadry); Sattar, A (Sattar, Asma); Ahmad, F (Ahmad, Fiaz)</t>
  </si>
  <si>
    <t>Spatial distribution of soil forces on moldboard plough and draft requirement operated in silty-clay paddy field soil</t>
  </si>
  <si>
    <t>JOURNAL OF TERRAMECHANICS  卷: 60  页: 1-9  DOI: 10.1016/j.jterra.2015.02.008  出版年: AUG 2015  </t>
  </si>
  <si>
    <t>Mari, IA (Mari, Irshad Ali); Chandio, FA (Chandio, Farman Ali); Ji, CY (Ji Changying); Arslan, C (Arslan, Chaudhry); Sattar, A (Sattar, Asma); Tagar, AA (Tagar, Ahmed Ali); Fang, HM (Fang Huimin)</t>
  </si>
  <si>
    <t>PERFORMANCE AND EVALUATION OF DISC TILLAGE TOOL FORCES ACTING ON STRAW INCORPORATION SOIL</t>
  </si>
  <si>
    <t>PAKISTAN JOURNAL OF AGRICULTURAL SCIENCES  卷: 51  期: 4  页: 855-860  出版年: DEC 2014</t>
  </si>
  <si>
    <t>0552-9034</t>
  </si>
  <si>
    <t>李骅</t>
  </si>
  <si>
    <t>Zeng, LW (Zeng, Lunwu); Zhao, YY (Zhao, Yanyan); Zhao, ZG (Zhao, Zhigang); Li, H (Li, Hua)</t>
  </si>
  <si>
    <t>Electret electrostatic cloak</t>
  </si>
  <si>
    <t>PHYSICA B-CONDENSED MATTER  卷: 462  页: 70-75  DOI: 10.1016/j.physb.2015.01.015  出版年: APR 1 2015 </t>
  </si>
  <si>
    <t>0921-4526</t>
  </si>
  <si>
    <t>李建</t>
  </si>
  <si>
    <t>Li, J (Li, Jian); Pardalos, PM (Pardalos, Panos M.); Sun, H (Sun, Hao); Pei, J (Pei, Jun); Zhang, Y (Zhang, Yong)</t>
  </si>
  <si>
    <t>Iterated local search embedded adaptive neighborhood selection approach for the multi-depot vehicle routing problem with simultaneous deliveries and pickups</t>
  </si>
  <si>
    <t>EXPERT SYSTEMS WITH APPLICATIONS  卷: 42  期: 7  页: 3551-3561  DOI: 10.1016/j.eswa.2014.12.004  出版年: MAY 1 2015</t>
  </si>
  <si>
    <t>0957-4174</t>
  </si>
  <si>
    <t>林相泽</t>
  </si>
  <si>
    <t>Li, XL (Li, Xueling); Lin, XZ (Lin, Xiangze); Li, SH (Li, Shihua); Zou, Y (Zou, Yun)</t>
  </si>
  <si>
    <t>Finite-time stability of switched nonlinear systems with finite-time unstable subsystems</t>
  </si>
  <si>
    <t>JOURNAL OF THE FRANKLIN INSTITUTE-ENGINEERING AND APPLIED MATHEMATICS  卷: 352  期: 3  页: 1192-1214  DOI: 10.1016/j.jfranklin.2014.12.011  出版年: MAR 2015</t>
  </si>
  <si>
    <t>0016-0032</t>
  </si>
  <si>
    <t>王兴盛</t>
  </si>
  <si>
    <t> Wang, XS (Wang, Xingsheng); Xing, YQ (Xing, Youqiang); Giovannini, M (Giovannini, Marco)</t>
  </si>
  <si>
    <t>Effect of overlap and overscan number in laser surface texturing of medical needles</t>
  </si>
  <si>
    <t>APPLIED PHYSICS A-MATERIALS SCIENCE &amp; PROCESSING  卷: 120  期: 1  页: 229-238  DOI: 10.1007/s00339-015-9157-5  出版年: JUL 2015  </t>
  </si>
  <si>
    <t>0947-8396</t>
  </si>
  <si>
    <t>Wang, Xingsheng; Fu, Xiuqing; Li, Chunlin; Kang, Min</t>
  </si>
  <si>
    <t>Tool path generation for slow tool servo turning of complex optical surfaces</t>
  </si>
  <si>
    <t>INTERNATIONAL JOURNAL OF ADVANCED MANUFACTURING TECHNOLOGY</t>
  </si>
  <si>
    <t>0268-3768</t>
  </si>
  <si>
    <t>杨松</t>
  </si>
  <si>
    <t>Yang, S (Yang Song); Zhang, SM (Zhang Shumin)</t>
  </si>
  <si>
    <t>Design and parameter optimization of flexible comb-type grass seed metering device</t>
  </si>
  <si>
    <t xml:space="preserve"> INTERNATIONAL JOURNAL OF AGRICULTURAL AND BIOLOGICAL ENGINEERING  卷: 8  期: 1  页: 9-16  DOI: 10.3965/j.ijabe.20150801.002  出版年: FEB 2015  </t>
  </si>
  <si>
    <t xml:space="preserve">1934-6344 </t>
  </si>
  <si>
    <t>张澄宇</t>
  </si>
  <si>
    <t>Zhang, CY (Zhang, Cheng-yu); Jian, XL (Jian, Xing-liang); Lu, W (Lu, Wei)</t>
  </si>
  <si>
    <t>Structure and percolation of one-patch spherocylinders</t>
  </si>
  <si>
    <t>SOFT MATTER  卷: 11  期: 7  页: 1362-1368  DOI: 10.1039/c4sm02402h  出版年: 2015 </t>
  </si>
  <si>
    <t>1744-683X</t>
  </si>
  <si>
    <t>赵艳艳</t>
  </si>
  <si>
    <t>Zhao, YY (Zhao, Yanyan); Chen, GY (Chen Guiyun); Zneg, LW (Zneg Lunwu)</t>
  </si>
  <si>
    <t>Scattering from a Topological Insulator Elliptic Cylinder</t>
  </si>
  <si>
    <t>OPTICS AND SPECTROSCOPY  卷: 118  期: 2  页: 305-309  DOI: 10.1134/S0030400X15020216  出版年: FEB 2015</t>
  </si>
  <si>
    <t>0030-400X</t>
  </si>
  <si>
    <t>仲高艳</t>
  </si>
  <si>
    <t>Zhong, GY (Zhong, Gaoyan); Wang, CQ (Wang, Chaoqun); Yang, SF (Yang, Shoufeng); Zheng, EL (Zheng, Enlai); Ge, YY (Ge, Yanyan)</t>
  </si>
  <si>
    <t>Position geometric error modeling, identification and compensation for large 5-axis machining center prototype</t>
  </si>
  <si>
    <t>INTERNATIONAL JOURNAL OF MACHINE TOOLS &amp; MANUFACTURE  卷: 89  页: 142-150  DOI: 10.1016/j.ijmachtools.2014.10.009  出版年: FEB 2015</t>
  </si>
  <si>
    <t>0890-6955</t>
  </si>
  <si>
    <t>金融学院</t>
  </si>
  <si>
    <t>潘群星</t>
  </si>
  <si>
    <t>Pan, QX (Pan, Qunxing); Cai, FQ (Cai, Faqun)</t>
  </si>
  <si>
    <t>(X, Y)-Gorenstein projective and injective modules</t>
  </si>
  <si>
    <t>TURKISH JOURNAL OF MATHEMATICS  卷: 39  期: 1  页: 81-90  DOI: 10.3906/mat-1306-48  出版年: 2015</t>
  </si>
  <si>
    <t>1300-0098</t>
  </si>
  <si>
    <t>桑秀芝</t>
  </si>
  <si>
    <t>Sang, XZ (Sang, Xiuzhi); Liu, XW (Liu, Xinwang); Qin, JD (Qin, Jindong)</t>
  </si>
  <si>
    <t>An analytical solution to fuzzy TOPSIS and its application in personnel selection for knowledge-intensive enterprise</t>
  </si>
  <si>
    <t>APPLIED SOFT COMPUTING  卷: 30  页: 190-204  DOI: 10.1016/j.asoc.2015.01.002  出版年: MAY 2015</t>
  </si>
  <si>
    <t>1568-4946</t>
  </si>
  <si>
    <t>经济管理学院</t>
  </si>
  <si>
    <t>耿献辉</t>
  </si>
  <si>
    <t> Zhou, YH (Zhou Ying-heng); Zhang, XH (Zhang Xiao-heng); Tian, X (Tian Xu); Geng, XH (Geng Xian-hui); Zhang, P (Zhang Peng); Yan, BJ (Yan Bin-jian)</t>
  </si>
  <si>
    <t>Technical and environmental efficiency of hog production in China - A stochastic frontier production function analysis</t>
  </si>
  <si>
    <t>JOURNAL OF INTEGRATIVE AGRICULTURE  卷: 14  期: 6  页: 1069-1080  DOI: 10.1016/S2095-3119(14)60990-4  出版年: 2015  </t>
  </si>
  <si>
    <t>孙丁强</t>
  </si>
  <si>
    <t>Yi, FJ (Yi, Fujin); Sun, DQ (Sun, Dingqiang); Zhou, YH (Zhou, Yingheng)</t>
  </si>
  <si>
    <t>Grain subsidy, liquidity constraints and food security-Impact of the grain subsidy program on the grain-sown areas in China</t>
  </si>
  <si>
    <t>FOOD POLICY  卷: 50  页: 114-124  DOI: 10.1016/j.foodpol.2014.10.009  出版年: JAN 2015  </t>
  </si>
  <si>
    <t>0306-9192</t>
  </si>
  <si>
    <t>周力</t>
  </si>
  <si>
    <t>Zhou, L (Zhou, Li); Turvey, CG (Turvey, Calum G.)</t>
  </si>
  <si>
    <t>Testing Asset Dynamics for Poverty Traps in Rural China</t>
  </si>
  <si>
    <t>CANADIAN JOURNAL OF AGRICULTURAL ECONOMICS-REVUE CANADIENNE D AGROECONOMIE  卷: 63  期: 1  页: 129-162  DOI: 10.1111/cjag.12042  出版年: MAR 2015</t>
  </si>
  <si>
    <t>0008-3976</t>
  </si>
  <si>
    <t>Climate risk, income dynamics and nutrition intake in rural China</t>
  </si>
  <si>
    <t>China Agricultural Economic Review  卷: 7  期: 2  页: 197-220  DOI: 10.1108/CAER-09-2013-0131  出版年: 2015</t>
  </si>
  <si>
    <t>1756-137X</t>
  </si>
  <si>
    <t>周应恒</t>
  </si>
  <si>
    <t> Tian, X (Tian Xu); Sun, FF (Sun Fei-fei); Zhou, YH (Zhou Ying-heng)</t>
  </si>
  <si>
    <t>Technical efficiency and its determinants in China's hog production</t>
  </si>
  <si>
    <t>JOURNAL OF INTEGRATIVE AGRICULTURE  卷: 14  期: 6  页: 1057-1068  DOI: 10.1016/S2095-3119(14)60989-8  出版年: 2015  </t>
  </si>
  <si>
    <t>理学院</t>
  </si>
  <si>
    <t>Li, Yu-jiao</t>
  </si>
  <si>
    <t>Li, YJ (Li, Yu-jiao); Hu, PJ (Hu, Peng-jie); Zhao, J (Zhao, Jie); Dong, CX (Dong, Chang-xun)</t>
  </si>
  <si>
    <t>Remediation of cadmium- and lead-contaminated agricultural soil by composite washing with chlorides and citric acid</t>
  </si>
  <si>
    <t>ENVIRONMENTAL SCIENCE AND POLLUTION RESEARCH  卷: 22  期: 7  页: 5563-5571  DOI: 10.1007/s11356-014-3720-z  出版年: APR 2015</t>
  </si>
  <si>
    <t>0944-1344</t>
  </si>
  <si>
    <t>安红利</t>
  </si>
  <si>
    <t>An, HL (An, Hongli); Fan, EG (Fan, Engui); Zhu, HX (Zhu, Haixing)</t>
  </si>
  <si>
    <t>Elliptical vortex solutions, integrable Ermakov structure, and Lax pair formulation of the compressible Euler equations</t>
  </si>
  <si>
    <t>PHYSICAL REVIEW E  卷: 91  期: 1  文献号: 013204  DOI: 10.1103/PhysRevE.91.013204  出版年: JAN 20 2015 </t>
  </si>
  <si>
    <t> 1539-3755</t>
  </si>
  <si>
    <t>An, HL (An, Hongli); Fan, EG (Fan, Engui); Yuen, MW (Yuen, Manwai)</t>
  </si>
  <si>
    <t>The Cartesian Vector Solutions for the N-Dimensional Compressible Euler Equations</t>
  </si>
  <si>
    <t>STUDIES IN APPLIED MATHEMATICS  卷: 134  期: 1  页: 101-119  DOI: 10.1111/sapm.12056  出版年: JAN 2015  </t>
  </si>
  <si>
    <t>0022-2526</t>
  </si>
  <si>
    <t> An, HL (An Hong-Li); Yang, JJ (Yang Jin-Jing); Yuen, MW (Yuen Man-Wai)</t>
  </si>
  <si>
    <t>Nonlinear Exact Solutions of the 2-Dimensional Rotational Euler Equations for the Incompressible Fluid</t>
  </si>
  <si>
    <t>COMMUNICATIONS IN THEORETICAL PHYSICS  卷: 63  期: 5  页: 613-618  出版年: MAY 2015  </t>
  </si>
  <si>
    <t>0253-6102</t>
  </si>
  <si>
    <t>高云龙</t>
  </si>
  <si>
    <t>Gao, Yunlong; Xu, Dayong; Kispert, Lowell D.</t>
  </si>
  <si>
    <t>Hydrogen Bond Formation between the Carotenoid Canthaxanthin and the Silanol Group on MCM-41 Surface</t>
  </si>
  <si>
    <t>JOURNAL OF PHYSICAL CHEMISTRY B</t>
  </si>
  <si>
    <t>1520-6106</t>
  </si>
  <si>
    <t>黄丽琴</t>
  </si>
  <si>
    <t>Li, JL (Li, Jiale); Zhu, D (Zhu, Dan); Wang, R (Wang, Ren); Shen, WB (Shen, Wenbiao); Guo, YY (Guo, Yingying); Ren, Y (Ren, Yong); Shen, W (Shen, Wei); Huang, LQ (Huang, Liqin)</t>
  </si>
  <si>
    <t>beta-Cyclodextrin-hemin complex-induced lateral root formation in tomato: involvement of nitric oxide and heme oxygenase 1</t>
  </si>
  <si>
    <t>PLANT CELL REPORTS  卷: 34  期: 3  页: 381-393  DOI: 10.1007/s00299-014-1716-2  出版年: MAR 2015</t>
  </si>
  <si>
    <t>兰叶青</t>
  </si>
  <si>
    <t>Li, Y (Li, Ying); Chen, C (Chen, Cheng); Zhang, J (Zhang, Jing); Lan, YQ (Lan, Yeqing)</t>
  </si>
  <si>
    <t>Catalytic role of Cu(II) in the reduction of Cr(VI) by citric acid under an irradiation of simulated solar light</t>
  </si>
  <si>
    <t>CHEMOSPHERE  卷: 127  页: 87-92  DOI: 10.1016/j.chemosphere.2015.01.014  出版年: MAY 2015</t>
  </si>
  <si>
    <t>0045-6535</t>
  </si>
  <si>
    <t> Guo, J (Guo, Jing); Chen, X (Chen, Xue); Shi, Y (Shi, Ying); Lan, YQ (Lan, Yeqing); Qin, C (Qin, Chao)</t>
  </si>
  <si>
    <t>Rapid Photodegradation of Methyl Orange (MO) Assisted with Cu(II) and Tartaric Acid</t>
  </si>
  <si>
    <t>PLOS ONE  卷: 10  期: 8  文献号: e0134298  DOI: 10.1371/journal.pone.0134298  出版年: AUG 4 2015  </t>
  </si>
  <si>
    <t>Guo, J (Guo, Jing); Dong, C (Dong, Chao); Zhang, J (Zhang, Jing); Lan, YQ (Lan, Yeqing)</t>
  </si>
  <si>
    <t>Biogenic synthetic schwertmannite photocatalytic degradation of acid orange 7 (AO7) assisted by citric acid</t>
  </si>
  <si>
    <t>SEPARATION AND PURIFICATION TECHNOLOGY  卷: 143  页: 27-31  DOI: 10.1016/j.seppur.2015.01.018  出版年: MAR 25 2015</t>
  </si>
  <si>
    <t>1383-5866</t>
  </si>
  <si>
    <t>Zhang, J; Wu, Y; Liu, LP; Lan, YQ</t>
  </si>
  <si>
    <t>Zhang, Jing; Wu, Yao; Liu, Liping; Lan, Yeqing</t>
  </si>
  <si>
    <t>Rapid removal of p-chloronitrobenzene from aqueous solution by a combination of ozone with zero-valent zinc</t>
  </si>
  <si>
    <t>SEPARATION AND PURIFICATION TECHNOLOGY</t>
  </si>
  <si>
    <t>Zero-valent zinc; Ozone; p-Chloronitrobenzene; Catalytic ozonation</t>
  </si>
  <si>
    <t>CATALYZED OZONATION; DEGRADATION; WATER; 2,4,6-TRICHLOROPHENOL; MECHANISM; PEROXIDE; ATRAZINE; KINETICS</t>
  </si>
  <si>
    <t>[Zhang, Jing; Wu, Yao; Liu, Liping; Lan, Yeqing] Nanjing Agr Univ, Coll Sci, Nanjing 210095, Jiangsu, Peoples R China</t>
  </si>
  <si>
    <t>Lan, YQ (reprint author), Nanjing Agr Univ, Coll Sci, Nanjing 210095, Jiangsu, Peoples R China.</t>
  </si>
  <si>
    <t>lanyq102@njau.edu.cn</t>
  </si>
  <si>
    <t>National Natural Science Foundation of China [21377056]</t>
  </si>
  <si>
    <t>This study was supported by the National Natural Science Foundation of China (Grant No. 21377056).</t>
  </si>
  <si>
    <t>1873-3794</t>
  </si>
  <si>
    <t>SEP PURIF TECHNOL</t>
  </si>
  <si>
    <t>Sep. Purif. Technol.</t>
  </si>
  <si>
    <t>10.1016/j.seppur.2015.07.060</t>
  </si>
  <si>
    <t>Engineering, Chemical</t>
  </si>
  <si>
    <t>Engineering</t>
  </si>
  <si>
    <t>CQ7IC</t>
  </si>
  <si>
    <t>WOS:000360775200041</t>
  </si>
  <si>
    <t> Li, Y (Li, Ying); Li, H (Li, Hui); Zhong, N (Zhong, Ning); Quan, GX (Quan, Guixiang); Lan, YQ (Lan, Yeqing)</t>
  </si>
  <si>
    <t>Catalytic Roles of Mn(II) and Fe(III) in the Reduction of Cr(VI) by Mandelic Acid under an Irradiation of Simulated Solar Light</t>
  </si>
  <si>
    <t>WATER ENVIRONMENT RESEARCH  卷: 87  期: 5  页: 450-460  DOI: 10.2175/106143015X14212658614351  出版年: MAY 2015  </t>
  </si>
  <si>
    <t>1061-4303</t>
  </si>
  <si>
    <t>汪快兵</t>
  </si>
  <si>
    <t>Wang, KB (Wang, Kuaibing); Zheng, MB (Zheng, Mingbo); Shi, XB (Shi, Xiaobo); Lin, ZX (Lin, Zixia); Wang, HJ (Wang, Hongju); Lu, YN (Lu, Yanan)</t>
  </si>
  <si>
    <t>Glucose-ethanol-assisted synthesis of amorphous CoO@C core-shell composites for electrochemical capacitors electrode</t>
  </si>
  <si>
    <t>CHEMICAL ENGINEERING JOURNAL  卷: 266  页: 141-147  DOI: 10.1016/j.cej.2014.12.073  出版年: APR 15 2015  </t>
  </si>
  <si>
    <t>1385-8947</t>
  </si>
  <si>
    <t> Wang, KB (Wang, Kuaibing); Shi, XB (Shi, Xiaobo); Lu, AM (Lu, Aiming); Ma, XY (Ma, Xiaoyan); Zhang, ZY (Zhang, Zhiyang); Lu, YN (Lu, Yanan); Wang, HJ (Wang, Hongju)</t>
  </si>
  <si>
    <t>High nitrogen-doped carbon/Mn3O4 hybrids synthesized from nitrogen-rich coordination polymer particles as supercapacitor electrodes</t>
  </si>
  <si>
    <t>DALTON TRANSACTIONS  卷: 44  期: 1  页: 151-157  DOI: 10.1039/c4dt02456g  出版年: 2015 </t>
  </si>
  <si>
    <t>1477-9226</t>
  </si>
  <si>
    <t> Wang, KB (Wang, Kuaibing); Zhang, ZY (Zhang, Zhiyang); Shi, XB (Shi, Xiaobo); Wang, HJ (Wang, Hongju); Lu, YN (Lu, Yanan); Ma, XY (Ma, Xiaoyan)</t>
  </si>
  <si>
    <t>Temperature-dependent self-assembly of NiO/Co3O4 composites for supercapacitor electrodes with good cycling performance: from nanoparticles to nanorod arrays</t>
  </si>
  <si>
    <t>RSC ADVANCES  卷: 5  期: 3  页: 1943-1948  DOI: 10.1039/c4ra14153a  出版年: 2015  </t>
  </si>
  <si>
    <t>2046-2069</t>
  </si>
  <si>
    <t>Lv, B (Lv, Bo); Shi, XB (Shi, Xiaobo); Ma, XY (Ma, Xiaoyan); Zhang, ZY (Zhang, Zhiyang); Wang, KB (Wang, Kuaibing)</t>
  </si>
  <si>
    <t> Controllable fabrication of multifunctional 1D Ag-based coordination polymer@PVP nanowires</t>
  </si>
  <si>
    <t> NEW JOURNAL OF CHEMISTRY  卷: 39  期: 1  页: 349-354  DOI: 10.1039/c4nj00719k  出版年: JAN 2015 </t>
  </si>
  <si>
    <t> 1144-0546</t>
  </si>
  <si>
    <t>Lv, Bo; Shi, Xiaobo; Ma, Xiaoyan; Zhang, Zhiyang; Wang, Kuaibing</t>
  </si>
  <si>
    <t>Controllable fabrication of multifunctional 1D Ag-based coordination polymer@PVP nanowires</t>
  </si>
  <si>
    <t>NEW JOURNAL OF CHEMISTRY</t>
  </si>
  <si>
    <t>1144-0546</t>
  </si>
  <si>
    <t>Wang, KB (Wang, Kuaibing); Shi, XB (Shi, Xiaobo); Zhang, ZY (Zhang, Zhiyang); Ma, XY (Ma, Xiaoyan); Lu, YN (Lu, Yanan); Wang, HJ (Wang, Hongju)</t>
  </si>
  <si>
    <t>Size-dependent capacitance of NiO nanoparticles synthesized from Ni-based coordination polymer precursors with different crystallinity</t>
  </si>
  <si>
    <t>JOURNAL OF ALLOYS AND COMPOUNDS  卷: 632  页: 361-367  DOI: 10.1016/j.jallcom.2015.01.252  出版年: MAY 25 2015</t>
  </si>
  <si>
    <t>0925-8388</t>
  </si>
  <si>
    <t>Xu, ZH (Xu, Zhihui); Lv, B (Lv, Bo); Shi, XB (Shi, Xiaobo); Chen, LX (Chen, Lixian); Wang, KB (Wang, Kuaibing)</t>
  </si>
  <si>
    <t>Chemical transformation of hollow coordination polymer particles to Co3O4 nanostructures and their pseudo-capacitive behaviors</t>
  </si>
  <si>
    <t>INORGANICA CHIMICA ACTA  卷: 427  页: 266-272  DOI: 10.1016/j.ica.2015.01.008  出版年: MAR 1 2015 </t>
  </si>
  <si>
    <t>0020-1693</t>
  </si>
  <si>
    <t>吴华</t>
  </si>
  <si>
    <t>Wu, H (Wu, Hua); Shi, CJ (Shi, Chenjie); Zhao, YQ (Zhao, Yanqing); Jiang, YT (Jiang, Yutong); Tao, YH (Tao, Yuehong)</t>
  </si>
  <si>
    <t>Three coordination polymers based on different carboxylates, metals and a tri(4-imidazolylphenyl)amine ligand</t>
  </si>
  <si>
    <t>JOURNAL OF MOLECULAR STRUCTURE  卷: 1086  页: 276-281  DOI: 10.1016/j.molstruc.2014.11.044  出版年: APR 15 2015 </t>
  </si>
  <si>
    <t>0022-2860</t>
  </si>
  <si>
    <t>吴磊</t>
  </si>
  <si>
    <t>Chen, YZ (Chen, Yao-Zhong); Zhang, L (Zhang, Ling); Lu, AM (Lu, Ai-Min); Yang, F (Yang, Fang); Wu, L (Wu, Lei)</t>
  </si>
  <si>
    <t>alpha-Allenyl Ethers as Starting Materials for Palladium Catalyzed Suzuki Miyaura Couplings of Allenylphosphine Oxides with Arylboronic Acids</t>
  </si>
  <si>
    <t> JOURNAL OF ORGANIC CHEMISTRY  卷: 80  期: 1  页: 673-680  DOI: 10.1021/jo502485u  出版年: JAN 2 2015</t>
  </si>
  <si>
    <t>0022-3263</t>
  </si>
  <si>
    <t>吴清太</t>
  </si>
  <si>
    <t>Wu, Qingtai; Zhang, Jin; Tang, Jiashan</t>
  </si>
  <si>
    <t>Reliability Evaluation for A Class of Multi-Unit Cold Standby Systems under Poisson Shocks</t>
  </si>
  <si>
    <t>COMMUNICATIONS IN STATISTICS-THEORY AND METHODS</t>
  </si>
  <si>
    <t>0361-0926</t>
  </si>
  <si>
    <t>徐峙辉</t>
  </si>
  <si>
    <t>Xu, JJ (Xu, Junjun); Xu, ZH (Xu, Zhihui); Zhang, M (Zhang, Ming); Xu, JY (Xu, Jiangyan); Fang, D (Fang, Di); Ran, W (Ran, Wei)</t>
  </si>
  <si>
    <t>Impregnation synthesis of TiO2/hydroniumjarosite composite with enhanced property in photocatalytic reduction of Cr(VI)</t>
  </si>
  <si>
    <t> MATERIALS CHEMISTRY AND PHYSICS  卷: 152  页: 4-8  DOI: 10.1016/j.matchemphys.2014.12.017  出版年: FEB 15 2015  </t>
  </si>
  <si>
    <t>0254-0584</t>
  </si>
  <si>
    <t>Zhang, M (Zhang, M.); Xu, Z (Xu, Z.); Liang, J (Liang, J.); Zhou, L (Zhou, L.); Zhang, C (Zhang, C.)</t>
  </si>
  <si>
    <t>Potential application of novel TiO2/beta-FeOOH composites for photocatalytic reduction of Cr(VI) with an analysis of statistical approach</t>
  </si>
  <si>
    <t>INTERNATIONAL JOURNAL OF ENVIRONMENTAL SCIENCE AND TECHNOLOGY  卷: 12  期: 5  页: 1669-1676  DOI: 10.1007/s13762-014-0533-z  出版年: MAY 2015</t>
  </si>
  <si>
    <t>1735-1472</t>
  </si>
  <si>
    <t>Xu, ZH (Xu, Zhihui); Fang, D (Fang, Di); Shi, WC (Shi, Weicong); Xu, JY (Xu, Jiangyan); Lu, AM (Lu, Aimin); Wang, KB (Wang, Kuaibing); Zhou, LX (Zhou, Lixiang)</t>
  </si>
  <si>
    <t>Enhancement in Photo-Fenton-Like Degradation of Azo Dye Methyl Orange Using TiO2/Hydroniumjarosite Composite Catalyst</t>
  </si>
  <si>
    <t>ENVIRONMENTAL ENGINEERING SCIENCE  卷: 32  期: 6  页: 497-504  DOI: 10.1089/ees.2014.0404  出版年: JUN 1 2015</t>
  </si>
  <si>
    <t>1092-8758</t>
  </si>
  <si>
    <t>杨春龙</t>
  </si>
  <si>
    <t> Hu, Y (Hu, Ying); Zhang, LZ (Zhang, Li-Zhi); Ren, ZJ (Ren, Zheng-Jiao); Zhao, Z (Zhao, Zheng); Xu, WQ (Xu, Wen-Qin); Yang, CL (Yang, Chun-Long)</t>
  </si>
  <si>
    <t>Synthesis and Antifungal Activity of Novel Furan-2,4-dione Derivatives Containing Substituted Phenylhydrazine Moiety</t>
  </si>
  <si>
    <t>JOURNAL OF THE CHINESE CHEMICAL SOCIETY  卷: 62  期: 6  页: 495-500  DOI: 10.1002/jccs.201400463  出版年: JUN 2015  </t>
  </si>
  <si>
    <t>0009-4536</t>
  </si>
  <si>
    <t>Zhang, LZ (Zhang Lizhi); Ren, ZJ (Ren Zhengjiao); Lu, AM (Lu Aimin); Zhao, Z (Zhao Zheng); Xu, WQ (Xu Wenqin); Bao, QQ (Bao Qianqian); Ding, WJ (Ding Weijie); Yang, CL (Yang Chunlong)</t>
  </si>
  <si>
    <t>Synthesis, Biological Activity and 3D-QSAR Study of Novel Pyrrolidine-2,4-dione Derivatives Containing N-Substituted Phenylhydrazine Moiety</t>
  </si>
  <si>
    <t>CHEMICAL RESEARCH IN CHINESE UNIVERSITIES  卷: 31  期: 2  页: 228-234  DOI: 10.1007/s40242-015-4348-3  出版年: APR 2015</t>
  </si>
  <si>
    <t>1005-9040</t>
  </si>
  <si>
    <t>Chen, M (Chen Min); Yang, CL (Yang Chun-Long)</t>
  </si>
  <si>
    <t>Synthesis, Crystal Structure and Biological Activity of 5-(2-Methylpheny1)-1,3,4-oxadiazol-2(3H)-one Derivatives</t>
  </si>
  <si>
    <t>CHINESE JOURNAL OF STRUCTURAL CHEMISTRY  卷: 34  期: 2  页: 189-196  DOI: 10.14102/j.cnki.0254-5861.2011-0467  出版年: 2015</t>
  </si>
  <si>
    <t>0254-5861</t>
  </si>
  <si>
    <t>杨红</t>
  </si>
  <si>
    <t>Lu, YC (Lu, Yi Chen); Zhang, S (Zhang, Shuang); Yang, H (Yang, Hong)</t>
  </si>
  <si>
    <t>Acceleration of the herbicide isoproturon degradation in wheat by glycosyltransferases and salicylic acid</t>
  </si>
  <si>
    <t>JOURNAL OF HAZARDOUS MATERIALS  卷: 283  页: 806-814  DOI: 10.1016/j.jhazmat.2014.10.034  出版年: FEB 11 2015  </t>
  </si>
  <si>
    <t>0304-3894</t>
  </si>
  <si>
    <t>Lu, YC (Lu, Yi Chen); Zhang, S (Zhang, Shuang); Miao, SS (Miao, Shan Shan); Jiang, C (Jiang, Chen); Huang, MT (Huang, Meng Tian); Liu, Y (Liu, Ying); Yang, H (Yang, Hong)</t>
  </si>
  <si>
    <t> Enhanced Degradation of Herbicide Isoproturon in Wheat Rhizosphere by Salicylic Acid</t>
  </si>
  <si>
    <t> JOURNAL OF AGRICULTURAL AND FOOD CHEMISTRY  卷: 63  期: 1  页: 92-103  DOI: 10.1021/jf505117j  出版年: JAN 14 2015  </t>
  </si>
  <si>
    <t> 0021-8561</t>
  </si>
  <si>
    <t>Miao, SS (Miao, Shan Shan); Wu, MS (Wu, Mei Sheng); Zuo, HG (Zuo, Hai Gen); Jiang, C (Jiang, Chen); Jin, SF (Jin, She Feng); Lu, YC (Lu, Yi Chen); Yang, H (Yang, Hong)</t>
  </si>
  <si>
    <t>Core-Shell Magnetic Molecularly Imprinted Polymers as Sorbent for Sulfonylurea Herbicide Residues</t>
  </si>
  <si>
    <t>JOURNAL OF AGRICULTURAL AND FOOD CHEMISTRY  卷: 63  期: 14  页: 3634-3645  DOI: 10.1021/jf506239b  出版年: APR 15 2015</t>
  </si>
  <si>
    <t>Lu, Yi Chen; Zhang, Shuang; Miao, Shan Shan; Jiang, Chen; Huang, Meng Tian; Liu, Ying; Yang, Hong</t>
  </si>
  <si>
    <t>Enhanced Degradation of Herbicide Isoproturon in Wheat Rhizosphere by Salicylic Acid</t>
  </si>
  <si>
    <t>JOURNAL OF AGRICULTURAL AND FOOD CHEMISTRY</t>
  </si>
  <si>
    <t> Tan, LR (Tan, Li Rong); Lu, YC (Lu, Yi Chen); Zhang, JJ (Zhang, Jing Jing); Luo, F (Luo, Fang); Yang, H (Yang, Hong)</t>
  </si>
  <si>
    <t>A collection of cytochrome P450 monooxygenase genes involved in modification and detoxification of herbicide atrazine in rice (Oryza sativa) plants</t>
  </si>
  <si>
    <t>ECOTOXICOLOGY AND ENVIRONMENTAL SAFETY  卷: 119  页: 25-34  DOI: 10.1016/j.ecoenv.2015.04.035  出版年: SEP 2015  </t>
  </si>
  <si>
    <t>0147-6513</t>
  </si>
  <si>
    <t> Zuo, HG (Zuo, Hai Gen); Zhu, JX (Zhu, Jian Xin); Zhan, CR (Zhan, Chun Rui); Shi, L (Shi, Lei); Xing, M (Xing, Ming); Guo, P (Guo, Ping); Ding, Y (Ding, Yuan); Yang, H (Yang, Hong)</t>
  </si>
  <si>
    <t>Preparation of malathion MIP-SPE and its application in environmental analysis</t>
  </si>
  <si>
    <t>ENVIRONMENTAL MONITORING AND ASSESSMENT  卷: 187  期: 7  文献号: 394  DOI: 10.1007/s10661-015-4641-0  出版年: JUL 2015  </t>
  </si>
  <si>
    <t>0167-6369</t>
  </si>
  <si>
    <t>Wei, LN (Wei, Li Na); Wu, P (Wu, Ping); Wang, FR (Wang, Fu Rong); Yang, H (Yang, Hong)</t>
  </si>
  <si>
    <t>Dissipation and Degradation Dynamics of Thifluzamide in Rice Field</t>
  </si>
  <si>
    <t>WATER AIR AND SOIL POLLUTION  卷: 226  期: 5  文献号: 130  DOI: 10.1007/s11270-015-2387-5  出版年: MAY 2015</t>
  </si>
  <si>
    <t>0049-6979</t>
  </si>
  <si>
    <t>杨宏伟</t>
  </si>
  <si>
    <t> Gao, YJ (Gao, Ying-Jie); Yang, HW (Yang, Hong-Wei); Weng, R (Weng, Rui); Niu, QX (Niu, Qing-Xia); Liu, YJ (Liu, Yu-Jie); Wang, GB (Wang, Guang-Bin)</t>
  </si>
  <si>
    <t> Research on the transmission coefficient of plasma photonic crystals based on the ICCG-SFDTD method</t>
  </si>
  <si>
    <t>MODERN PHYSICS LETTERS B  卷: 29  期: 12  文献号: 1550052  DOI: 10.1142/S0217984915500529  出版年: MAY 10 2015</t>
  </si>
  <si>
    <t>0217-9849</t>
  </si>
  <si>
    <t>Gao, Ying-Jie; Yang, Hong-Wei; Weng, Rui; Niu, Qing-Xia; Liu, Yu-Jie; Wang, Guang-Bin</t>
  </si>
  <si>
    <t>Research on the transmission coefficient of plasma photonic crystals based on the ICCG-SFDTD method</t>
  </si>
  <si>
    <t>MODERN PHYSICS LETTERS B</t>
  </si>
  <si>
    <t>张春龙</t>
  </si>
  <si>
    <t>Zhang, CY; He, ZZ; Wu, JY; Fu, DG</t>
  </si>
  <si>
    <t>Zhang, Chunyong; He, Zhenzhu; Wu, Jingyu; Fu, Degang</t>
  </si>
  <si>
    <t>The Peculiar Roles of Sulfate Electrolytes in BDD Anode Cells</t>
  </si>
  <si>
    <t>JOURNAL OF THE ELECTROCHEMICAL SOCIETY</t>
  </si>
  <si>
    <t>BORON-DOPED DIAMOND; ELECTROCHEMICAL DEGRADATION; ACTIVATED PERSULFATE; OXIDATION; PARAMETERS; PLATINUM; ABSENCE; HEAT; NACL; DYES</t>
  </si>
  <si>
    <t>[Zhang, Chunyong; He, Zhenzhu; Wu, Jingyu] Nanjing Agr Univ, Coll Sci, Dept Chem, Nanjing 210095, Jiangsu, Peoples R China; [Zhang, Chunyong; Fu, Degang] Southeast Univ, Suzhou Acad, Suzhou Key Lab Environm &amp; Biosafety, Suzhou 215123, Peoples R China; [Fu, Degang] Southeast Univ, State Key Lab Bioelect, Nanjing 210096, Jiangsu, Peoples R China</t>
  </si>
  <si>
    <t>Zhang, CY (reprint author), Nanjing Agr Univ, Coll Sci, Dept Chem, Nanjing 210095, Jiangsu, Peoples R China.</t>
  </si>
  <si>
    <t>zhangchy@njau.edu.cn</t>
  </si>
  <si>
    <t>Fundamental Research Fund for the Central Universities, Nanjing Agricultural University [KYZ201219]</t>
  </si>
  <si>
    <t>Financial support from the Fundamental Research Fund for the Central Universities, Nanjing Agricultural University (project number KYZ201219) is gratefully acknowledged. Besides, we wish to express our thanks to the two anonymous reviewers for their helpful comments and suggestions.</t>
  </si>
  <si>
    <t>ELECTROCHEMICAL SOC INC</t>
  </si>
  <si>
    <t>PENNINGTON</t>
  </si>
  <si>
    <t>65 SOUTH MAIN STREET, PENNINGTON, NJ 08534 USA</t>
  </si>
  <si>
    <t>0013-4651</t>
  </si>
  <si>
    <t>1945-7111</t>
  </si>
  <si>
    <t>J ELECTROCHEM SOC</t>
  </si>
  <si>
    <t>J. Electrochem. Soc.</t>
  </si>
  <si>
    <t>E85</t>
  </si>
  <si>
    <t>E89</t>
  </si>
  <si>
    <t>10.1149/2.0361508jes</t>
  </si>
  <si>
    <t>Electrochemistry; Materials Science, Coatings &amp; Films</t>
  </si>
  <si>
    <t>Electrochemistry; Materials Science</t>
  </si>
  <si>
    <t>CR2WS</t>
  </si>
  <si>
    <t>WOS:000361192200061</t>
  </si>
  <si>
    <t>张春永</t>
  </si>
  <si>
    <t>Zhang, CY (Zhang, Chunyong); He, ZZ (He, Zhenzhu); Wu, JY (Wu, Jingyu); Fu, DG (Fu, Degang)</t>
  </si>
  <si>
    <t>Chemometric study on the electrochemical incineration of nitrilotriacetic acid using platinum and boron-doped diamond anode</t>
  </si>
  <si>
    <t> CHEMOSPHERE  卷: 130  页: 1-7  DOI: 10.1016/j.chemosphere.2015.02.018  出版年: JUL 2015  </t>
  </si>
  <si>
    <t> 0045-6535</t>
  </si>
  <si>
    <t>Liu, LP (Liu, Liping); Li, B (Li, Biao); He, ZZ (He, Zhenzhu); Zhang, CY (Zhang, Chunyong); Fu, DG (Fu, Degang)</t>
  </si>
  <si>
    <t>Degradation of bromoamine acid by BDD technology - Use of Doehlert design for optimizing the reaction conditions</t>
  </si>
  <si>
    <t>SEPARATION AND PURIFICATION TECHNOLOGY  卷: 146  页: 15-23  DOI: 10.1016/j.seppur.2015.03.019  出版年: MAY 26 2015</t>
  </si>
  <si>
    <t>张帆</t>
  </si>
  <si>
    <t>Zhang, F (Zhang, Fan); Song, WJ (Song, Weijie); Lan, J (Lan, Jing)</t>
  </si>
  <si>
    <t>Effective removal of methyl blue by fine-structured strontium and barium phosphate nanorods</t>
  </si>
  <si>
    <t>APPLIED SURFACE SCIENCE  卷: 326  页: 195-203  DOI: 10.1016/j.apsusc.2014.11.143  出版年: JAN 30 2015  </t>
  </si>
  <si>
    <t> 0169-4332</t>
  </si>
  <si>
    <t>张良云</t>
  </si>
  <si>
    <t>Chen, Yuanyuan; Zhang, Liangyun</t>
  </si>
  <si>
    <t>Hom-O-Operators and Hom-Yang-Baxter Equations</t>
  </si>
  <si>
    <t>ADVANCES IN MATHEMATICAL PHYSICS</t>
  </si>
  <si>
    <t>1687-9120</t>
  </si>
  <si>
    <t>Wang, ZW (Wang, Zhongwei); Zhang, GY (Zhang, Guoyin); Zhang, LY (Zhang, Liangyun)</t>
  </si>
  <si>
    <t>DEFORMED COMMUTATORS ON COMODULE ALGEBRAS OVER COQUASITRIANGULAR HOPF ALGEBRAS</t>
  </si>
  <si>
    <t>COLLOQUIUM MATHEMATICUM  卷: 139  期: 2  页: 165-183  DOI: 10.4064/cm139-2-2  出版年: 2015  </t>
  </si>
  <si>
    <t>0010-1354</t>
  </si>
  <si>
    <t> Wang, ZW (Wang, Zhongwei); Zhang, LY (Zhang, Liangyun)</t>
  </si>
  <si>
    <t>THE DUALITY THEOREM FOR TWISTED SMASH PRODUCTS OF HOPF ALGEBRAS AND ITS APPLICATIONS</t>
  </si>
  <si>
    <t>COLLOQUIUM MATHEMATICUM  卷: 141  期: 1  页: 25-44  DOI: 10.4064/cm141-1-3  出版年: 2015  </t>
  </si>
  <si>
    <t>张懿彬</t>
  </si>
  <si>
    <t> Zhang, YB (Zhang, Yibin); Xiao, QK (Xiao, Qingkun); Yang, HT (Yang, Haitao)</t>
  </si>
  <si>
    <t>Boundary concentrating solutions for an anisotropic planar nonlinear Neumann problem with large exponent</t>
  </si>
  <si>
    <t>JOURNAL OF MATHEMATICAL ANALYSIS AND APPLICATIONS  卷: 426  期: 1  页: 138-171  DOI: 10.1016/j.jmaa.2015.01.042  出版年: JUN 1 2015  </t>
  </si>
  <si>
    <t>0022-247X</t>
  </si>
  <si>
    <t> Zhang, YB (Zhang, Yibin); Yang, HT (Yang, Haitao)</t>
  </si>
  <si>
    <t>On the number of spikes concentrating on hyperplanes or line-segments to a Lin-Ni-Takagi problem</t>
  </si>
  <si>
    <t>APPLICABLE ANALYSIS  卷: 94  期: 9  页: 1851-1876  DOI: 10.1080/00036811.2014.952491  出版年: SEP 2 2015  </t>
  </si>
  <si>
    <t>0003-6811</t>
  </si>
  <si>
    <t>Zhang, YB (Zhang, Yibin); Yang, HT (Yang, Haitao)</t>
  </si>
  <si>
    <t>MIXED INTERIOR AND BOUNDARY PEAK SOLUTIONS OF THE NEUMANN PROBLEM FOR THE HEN ON EQUATION IN R-2</t>
  </si>
  <si>
    <t>ELECTRONIC JOURNAL OF DIFFERENTIAL EQUATIONS  文献号: 76  出版年: MAR 26 2015 </t>
  </si>
  <si>
    <t>1072-6691</t>
  </si>
  <si>
    <t>Zhang, YB (Zhang, Yi-bin); Yang, HT (Yang, Hai-tao)</t>
  </si>
  <si>
    <t>Multi-peak Nodal Solutions for a Two-dimensional Elliptic Problem with Large Exponent in Weighted Nonlinearity</t>
  </si>
  <si>
    <t>ACTA MATHEMATICAE APPLICATAE SINICA-ENGLISH SERIES  卷: 31  期: 1  页: 261-276  DOI: 10.1007/s10255-015-0465-5  出版年: 2015  </t>
  </si>
  <si>
    <t> 0168-9673</t>
  </si>
  <si>
    <t>农村发展学院</t>
  </si>
  <si>
    <t>Khan, Mueen Alam</t>
  </si>
  <si>
    <t> Khan, MA (Khan, Mueen Alam)</t>
  </si>
  <si>
    <t>Molecular breeding of rice for improved disease resistance, a review</t>
  </si>
  <si>
    <t>AUSTRALASIAN PLANT PATHOLOGY  卷: 44  期: 3  页: 273-282  DOI: 10.1007/s13313-015-0354-7  出版年: MAY 2015  </t>
  </si>
  <si>
    <t>0815-3191</t>
  </si>
  <si>
    <t>朱利群</t>
  </si>
  <si>
    <t>Zhu, LQ (Zhu, Liqun); Li, J (Li, Jing); Tao, BR (Tao, Baorui); Hu, NJ (Hu, Naijuan)</t>
  </si>
  <si>
    <t> Effect of different fertilization modes on soil organic carbon sequestration in paddy fields in South China: A meta-analysis</t>
  </si>
  <si>
    <t>ECOLOGICAL INDICATORS  卷: 53  页: 144-153  DOI: 10.1016/j.ecolind.2015.01.038  出版年: JUN 2015  </t>
  </si>
  <si>
    <t>1470-160X</t>
  </si>
  <si>
    <t>农学院</t>
  </si>
  <si>
    <t>Meng, Yali（周治国）</t>
  </si>
  <si>
    <t>Chen, ML; Zhao, WQ; Meng, YL; Chen, BL; Wang, YH; Zhou, ZG; Oosterhuis, DM</t>
  </si>
  <si>
    <t>Chen, Meili; Zhao, Wenqing; Meng, Yali; Chen, Binglin; Wang, Youhua; Zhou, Zhiguo; Oosterhuis, Derrick M.</t>
  </si>
  <si>
    <t>A model for simulating the cotton (Gossypium hirsutum L.) embryo oil and protein accumulation under varying environmental conditions</t>
  </si>
  <si>
    <t>FIELD CROPS RESEARCH</t>
  </si>
  <si>
    <t>Cotton embryo; Crop model; Boll maturation period; Oil; Protein</t>
  </si>
  <si>
    <t>NITROGEN-FERTILIZATION; SEED QUALITY; GENETIC-ANALYSIS; CROP MANAGEMENT; WATER-STRESS; GROWTH; YIELD; WHEAT; EVAPOTRANSPIRATION; VALIDATION</t>
  </si>
  <si>
    <t>[Chen, Meili; Zhao, Wenqing; Meng, Yali; Chen, Binglin; Wang, Youhua; Zhou, Zhiguo] Nanjing Agr Univ, Minist Agr, Key Lab Crop Growth Regulat, Nanjing 210095, Jiangsu, Peoples R China; [Oosterhuis, Derrick M.] Univ Arkansas, Dept Crop Soil &amp; Environm Sci, Fayetteville, AR 72701 USA</t>
  </si>
  <si>
    <t>Meng, YL (reprint author), Nanjing Agr Univ, Dept Agron, Nanjing 210095, Jiangsu, Peoples R China.</t>
  </si>
  <si>
    <t>mengyl@njau.edu.cn; giscott@njau.edu.cn</t>
  </si>
  <si>
    <t>National Natural Science Foundation of China [31071363, 31371583]; China Agriculture Research System [CARS-18-20]; Jiangsu Collaborative Innovation Center for Modern Crop Production (JCIC-MCP); Special Fund for Agro-scientific Research in the Public Interest (Impact of climate change on agriculture production of China) [201203096]</t>
  </si>
  <si>
    <t>We are grateful for financial support from the National Natural Science Foundation of China (nos. 31071363, 31371583), China Agriculture Research System (CARS-18-20), Jiangsu Collaborative Innovation Center for Modern Crop Production (JCIC-MCP) and the Special Fund for Agro-scientific Research in the Public Interest (Impact of climate change on agriculture production of China, 201203096).</t>
  </si>
  <si>
    <t>0378-4290</t>
  </si>
  <si>
    <t>1872-6852</t>
  </si>
  <si>
    <t>FIELD CROP RES</t>
  </si>
  <si>
    <t>Field Crop. Res.</t>
  </si>
  <si>
    <t>10.1016/j.fcr.2015.07.011</t>
  </si>
  <si>
    <t>Agronomy</t>
  </si>
  <si>
    <t>CS5QS</t>
  </si>
  <si>
    <t>WOS:000362133600009</t>
  </si>
  <si>
    <t>程浩</t>
  </si>
  <si>
    <t>Wang, J (Wang, Jiao); Chu, SS (Chu, Shanshan); Zhu, Y (Zhu, Ying); Cheng, H (Cheng, Hao); Yu, DY (Yu, Deyue)</t>
  </si>
  <si>
    <t>Positive selection drives neofunctionalization of the UbiA prenyltransferase gene family</t>
  </si>
  <si>
    <t>PLANT MOLECULAR BIOLOGY  卷: 87  期: 4-5  页: 383-394  DOI: 10.1007/s11103-015-0285-2  出版年: MAR 2015</t>
  </si>
  <si>
    <t>0167-4412</t>
  </si>
  <si>
    <t>戴廷波</t>
  </si>
  <si>
    <t> Fan, YH (Fan, Yonghui); Tian, MY (Tian, Mengyu); Jing, Q (Jing, Qi); Tian, ZW (Tian, Zhongwei); Han, HM (Han, Huimin); Jiang, D (Jiang, Dong); Cao, WX (Cao, Weixing); Dai, TB (Dai, Tingbo)</t>
  </si>
  <si>
    <t>Winter night warming improves pre-anthesis crop growth and post-anthesis photosynthesis involved in grain yield of winter wheat (Triticum aestivum L.)</t>
  </si>
  <si>
    <t>FIELD CROPS RESEARCH  卷: 178  页: 100-108  DOI: 10.1016/j.fcr.2015.04.001  出版年: JUL 2015  </t>
  </si>
  <si>
    <t>丁艳锋</t>
  </si>
  <si>
    <t> Chen, L (Chen, Lin); Ding, CQ (Ding, Chengqiang); Zhao, XF (Zhao, Xiufeng); Xu, JX (Xu, Junxu); Mohammad, AA (Mohammad, Alim Abdul); Wang, SH (Wang, Shaohua); Ding, YF (Ding, Yanfeng)</t>
  </si>
  <si>
    <t>Differential regulation of proteins in rice (Oryza sativa L.) under iron deficiency</t>
  </si>
  <si>
    <t> PLANT CELL REPORTS  卷: 34  期: 1  页: 83-96  DOI: 10.1007/s00299-014-1689-1  出版年: JAN 2015  </t>
  </si>
  <si>
    <t xml:space="preserve">0721-7714 </t>
  </si>
  <si>
    <t> Wu, LQ (Wu, Liquan); Taohua, Z (Taohua, Zhou); Gui, WB (Gui, Wenbin); Xu, LS (Xu, Lisen); Li, J (Li, Juan); Ding, YF (Ding, YanFeng)</t>
  </si>
  <si>
    <t>Five pectinase gene expressions highly responding to heat stress in rice floral organs revealed by RNA-seq analysis</t>
  </si>
  <si>
    <t>BIOCHEMICAL AND BIOPHYSICAL RESEARCH COMMUNICATIONS  卷: 463  期: 3  页: 407-413  DOI: 10.1016/j.bbrc.2015.05.085  出版年: JUL 31 2015  </t>
  </si>
  <si>
    <t>盖钧镒</t>
  </si>
  <si>
    <t>Kim, H (Kim, Hyunjee); Xing, GN (Xing, Guangnan); He, JB (He, Jianbo); Zhao, TJ (Zhao, Tuanjie); Yang, SP (Yang, Shouping); Li, Y (Li, Yan); Palmer, RG (Palmer, Reid G.); Gai, JY (Gai, Junyi)</t>
  </si>
  <si>
    <t>An environmental differential association analysis of antibiosis to common cutworm in a Chinese soybean germplasm population and optimization of the cross design</t>
  </si>
  <si>
    <t>MOLECULAR BREEDING  卷: 35  期: 2  文献号: 76  DOI: 10.1007/s11032-015-0267-8  出版年: FEB 2015 </t>
  </si>
  <si>
    <t>1380-3743</t>
  </si>
  <si>
    <t>管荣展</t>
  </si>
  <si>
    <t>Chu, P (Chu, Pu); Yan, GX (Yan, Gui Xia); Yang, Q (Yang, Qing); Zhai, LN (Zhai, Li Na); Zhang, C (Zhang, Cheng); Zhang, FQ (Zhang, Feng Qi); Guan, RZ (Guan, Rong Zhan)</t>
  </si>
  <si>
    <t>iTRAQ-based quantitative proteomics analysis of Brassica napus leaves reveals pathways associated with chlorophyll deficiency</t>
  </si>
  <si>
    <t>JOURNAL OF PROTEOMICS  卷: 113  页: 244-259  DOI: 10.1016/j.jprot.2014.10.005  出版年: JAN 15 2015  </t>
  </si>
  <si>
    <t>1874-3919</t>
  </si>
  <si>
    <t> He, JB (He, Jianbo); Li, JJ (Li, Jijie); Huang, ZW (Huang, Zhongwen); Zhao, TJ (Zhao, Tuanjie); Xing, GN (Xing, Guangnan); Gai, JY (Gai, Junyi); Guan, RZ (Guan, Rongzhan)</t>
  </si>
  <si>
    <t>Composite Interval Mapping Based on Lattice Design for Error Control May Increase Power of Quantitative Trait Locus Detection</t>
  </si>
  <si>
    <t>PLOS ONE  卷: 10  期: 6  文献号: e0130125  DOI: 10.1371/journal.pone.0130125  出版年: JUN 15 2015  </t>
  </si>
  <si>
    <t>郭旺珍</t>
  </si>
  <si>
    <t> Wang, S (Wang, Sen); Chen, JD (Chen, Jiedan); Zhang, WP (Zhang, Wenpan); Hu, Y (Hu, Yan); Chang, LJ (Chang, Lijing); Fang, L (Fang, Lei); Wang, Q (Wang, Qiong); Lv, FN (Lv, Fenni); Wu, HT (Wu, Huaitong); Si, ZF (Si, Zhanfeng); Chen, SQ (Chen, Shuqi); Cai, CP (Cai, Caiping); Zhu, XF (Zhu, Xiefei); Zhou, BL (Zhou, Baoliang); Guo, WZ (Guo, Wangzhen); Zhang, TZ (Zhang, Tianzhen)</t>
  </si>
  <si>
    <t>Sequence-based ultra-dense genetic and physical maps reveal structural variations of allopolyploid cotton genomes</t>
  </si>
  <si>
    <t>GENOME BIOLOGY  卷: 16  文献号: 108  DOI: 10.1186/s13059-015-0678-1  出版年: MAY 24 2015  </t>
  </si>
  <si>
    <t>1465-6906</t>
  </si>
  <si>
    <t>Lv, FN (Lv, Fenni); Wang, HH (Wang, Haihai); Wang, XY (Wang, Xinyu); Han, LB (Han, Libo); Ma, YP (Ma, Yinping); Wang, S (Wang, Sen); Feng, ZD (Feng, Zhidi); Niu, XW (Niu, Xiaowei); Cai, CP (Cai, Caiping); Kong, ZS (Kong, Zhaosheng); Zhang, TZ (Zhang, Tianzhen); Guo, WZ (Guo, Wangzhen)</t>
  </si>
  <si>
    <t>GhCFE1A, a dynamic linker between the ER network and actin cytoskeleton, plays an important role in cotton fibre cell initiation and elongation</t>
  </si>
  <si>
    <t>JOURNAL OF EXPERIMENTAL BOTANY  卷: 66  期: 7  页: 1877-1889  DOI: 10.1093/jxb/eru530  出版年: APR 2015</t>
  </si>
  <si>
    <t>0022-0957</t>
  </si>
  <si>
    <t>Zhang, Feng; Li, Shufen; Yang, Shuming; Wang, Like; Guo, Wangzhen</t>
  </si>
  <si>
    <t>Overexpression of a cotton annexin gene, GhAnn1, enhances drought and salt stress tolerance in transgenic cotton</t>
  </si>
  <si>
    <t>PLANT MOLECULAR BIOLOGY</t>
  </si>
  <si>
    <t> Zhang, F (Zhang, Feng); Li, SF (Li, Shufen); Yang, SM (Yang, Shuming); Wang, LK (Wang, Like); Guo, WZ (Guo, Wangzhen)</t>
  </si>
  <si>
    <t> Overexpression of a cotton annexin gene, GhAnn1, enhances drought and salt stress tolerance in transgenic cotton</t>
  </si>
  <si>
    <t xml:space="preserve">PLANT MOLECULAR BIOLOGY  卷: 87  期: 1-2  页: 47-67  DOI: 10.1007/s11103-014-0260-3  出版年: JAN 2015   
Web of Science 核心合集中的 "被引频次": 0  
</t>
  </si>
  <si>
    <t xml:space="preserve">0167-4412 </t>
  </si>
  <si>
    <t>Zhang, R (Zhang, Rui); Ding, J (Ding, Jian); Liu, CX (Liu, Chunxiao); Cai, CP (Cai, Caiping); Zhou, BL (Zhou, Baoliang); Zhang, TZ (Zhang, Tianzhen); Guo, WZ (Guo, Wangzhen)</t>
  </si>
  <si>
    <t>Molecular Evolution and Phylogenetic Analysis of Eight COL Superfamily Genes in Group I Related to Photoperiodic Regulation of Flowering Time in Wild and Domesticated Cotton (Gossypium) Species</t>
  </si>
  <si>
    <t>PLOS ONE  卷: 10  期: 2  文献号: e0118669  DOI: 10.1371/journal.pone.0118669  出版年: FEB 24 2015  </t>
  </si>
  <si>
    <t> Wang, LM (Wang, Liman); Zhu, YM (Zhu, Youmin); Hu, WJ (Hu, Wenjing); Zhang, XY (Zhang, Xueying); Cai, CP (Cai, Caiping); Guo, WZ (Guo, Wangzhen)</t>
  </si>
  <si>
    <t>Comparative Transcriptomics Reveals Jasmonic Acid-Associated Metabolism Related to Cotton Fiber Initiation</t>
  </si>
  <si>
    <t>PLOS ONE  卷: 10  期: 6  文献号: e0129854  DOI: 10.1371/journal.pone.0129854  出版年: JUN 16 2015  </t>
  </si>
  <si>
    <t>Xu, J; Wang, XY; Guo, WZ</t>
  </si>
  <si>
    <t>Xu Jun; Wang Xin-yu; Guo Wang-zhen</t>
  </si>
  <si>
    <t>The cytochrome P450 superfamily: Key players in plant development and defense</t>
  </si>
  <si>
    <t>cytochrome P450; phylogenetic classification; plant growth and development; biotic and abiotic stress</t>
  </si>
  <si>
    <t>BRASSINOSTEROID BIOSYNTHETIC-PATHWAY; HORMONE JASMONOYL-ISOLEUCINE; EARLY C-22 HYDROXYLATION; COPTIS-JAPONICA CELLS; ALLENE OXIDE SYNTHASE; ARABIDOPSIS-THALIANA; MOLECULAR-CLONING; CAROTENOID HYDROXYLASES; CAMALEXIN BIOSYNTHESIS; FUNCTIONAL IDENTIFICATION</t>
  </si>
  <si>
    <t>[Xu Jun; Guo Wang-zhen] Nanjing Agr Univ, Coll Agr, Minist Educ, Hybrid Cotton R&amp;D Engn Res Ctr,State Key Lab Crop, Nanjing 210095, Jiangsu, Peoples R China; [Wang Xin-yu] Nanjing Agr Univ, Coll Life Sci, Nanjing 210095, Jiangsu, Peoples R China</t>
  </si>
  <si>
    <t>Guo, WZ (reprint author), Nanjing Agr Univ, Coll Agr, Minist Educ, Hybrid Cotton R&amp;D Engn Res Ctr,State Key Lab Crop, Nanjing 210095, Jiangsu, Peoples R China.</t>
  </si>
  <si>
    <t>2012101091@njau.edu.cn; moelab@njau.edu.cn</t>
  </si>
  <si>
    <t>National Natural Science Foundation of China [31171590]; Priority Academic Program Development of Jiangsu Higher Education Institutions [010-809001]; Jiangsu Collaborative Innovation Center for Modern Crop Production, China [10]</t>
  </si>
  <si>
    <t>This work was financially supported in part by National Natural Science Foundation of China (31171590), and a project funded by the Priority Academic Program Development of Jiangsu Higher Education Institutions (010-809001) and Jiangsu Collaborative Innovation Center for Modern Crop Production, China (No.10).</t>
  </si>
  <si>
    <t>10.1016/S2095-3119(14)60980-1</t>
  </si>
  <si>
    <t>WOS:000361345200001</t>
  </si>
  <si>
    <t>洪德林</t>
  </si>
  <si>
    <t> Dang, XJ (Dang, Xiaojing); Thi, TGT (Thu Giang Tran Thi); Edzesi, WM (Edzesi, Wisdom Mawuli); Liang, LJ (Liang, Lijun); Liu, QM (Liu, Qiangming); Liu, EB (Liu, Erbao); Wang, Y (Wang, Yang); Qiang, S (Qiang, Sheng); Liu, LL (Liu, Linglong); Hong, DL (Hong, Delin)</t>
  </si>
  <si>
    <t>Population genetic structure of Oryza sativa in East and Southeast Asia and the discovery of elite alleles for grain traits</t>
  </si>
  <si>
    <t>SCIENTIFIC REPORTS  卷: 5  文献号: 11254  DOI: 10.1038/srep11254  出版年: JUN 10 2015  </t>
  </si>
  <si>
    <t>Liu, EB (Liu, Erbao); Liu, XL (Liu, Xiaoli); Zeng, SY (Zeng, Siyuan); Zhao, KM (Zhao, Kaiming); Zhu, CF (Zhu, Changfeng); Liu, Y (Liu, Yang); Breria, MC (Breria, Manamik Caleb); Zhang, BJ (Zhang, Baojuan); Hong, DL (Hong, Delin)</t>
  </si>
  <si>
    <t>Time-Course Association Mapping of the Grain-Filling Rate in Rice (Oryza sativa L.)</t>
  </si>
  <si>
    <t>PLOS ONE  卷: 10  期: 3  文献号: e0119959  DOI: 10.1371/journal.pone.0119959  出版年: MAR 19 2015  </t>
  </si>
  <si>
    <t> Liu, QM (Liu, Qiangming); Qin, JC (Qin, Jiancai); Li, TW (Li, Tianwei); Liu, EB (Liu, Erbao); Fan, DJ (Fan, Dejia); Edzesi, WM (Edzesi, Wisdom Mawuli); Liu, JH (Liu, Jianhai); Jiang, JH (Jiang, Jianhua); Liu, XL (Liu, Xiaoli); Xiao, LJ (Xiao, Lianjie); Liu, LL (Liu, Linglong); Hong, DL (Hong, Delin)</t>
  </si>
  <si>
    <t>Fine Mapping and Candidate Gene Analysis of qSTL3, a Stigma Length-Conditioning Locus in Rice (Oryza sativaL.)</t>
  </si>
  <si>
    <t>PLOS ONE  卷: 10  期: 6  文献号: UNSP e0127938  DOI: 10.1371/journal.pone.0127938  出版年: JUN 1 2015  </t>
  </si>
  <si>
    <t>胡艳</t>
  </si>
  <si>
    <t> Lv, YH (Lv, Yanhui); Ma, D (Ma, Dan); Liang, WH (Liang, Wenhua); Lv, YD (Lv, Yuanda); Guo, WZ (Guo, Wangzhen); Hu, Y (Hu, Yan); Zhang, TZ (Zhang, Tianzhen)</t>
  </si>
  <si>
    <t>Construction of BAC contig maps of homoeologous chromosomes A12 and D12 of Gossypium hirsutum L. acc. TM-1</t>
  </si>
  <si>
    <t>MOLECULAR CYTOGENETICS  卷: 8  文献号: 55  DOI: 10.1186/s13039-015-0158-z  出版年: JUL 28 2015  </t>
  </si>
  <si>
    <t>1755-8166</t>
  </si>
  <si>
    <t>江玲</t>
  </si>
  <si>
    <t>Chen, YL (Chen, Yilin); Liu, LL (Liu, Linglong); Shen, YY (Shen, Yingyue); Liu, SJ (Liu, Shijia); Huang, JX (Huang, Jiexue); Long, QZ (Long, Qizhang); Wu, W (Wu, Wei); Yang, CY (Yang, Chunyan); Chen, H (Chen, Hong); Guo, XP (Guo, Xiuping); Cheng, ZJ (Cheng, Zhijun); Jiang, L (Jiang, Ling); Wan, JM (Wan, Jianmin)</t>
  </si>
  <si>
    <t> Loss of Function of the Cytochrome P450 Gene CYP78B5 Causes Giant Embryos in Rice</t>
  </si>
  <si>
    <t> PLANT MOLECULAR BIOLOGY REPORTER  卷: 33  期: 1  页: 69-83  DOI: 10.1007/s11105-014-0731-3  出版年: FEB 2015  </t>
  </si>
  <si>
    <t>0735-9640</t>
  </si>
  <si>
    <t>Chen, Yilin; Liu, Linglong; Shen, Yingyue; Liu, Shijia; Huang, Jiexue; Long, Qizhang; Wu, Wei; Yang, Chunyan; Chen, Hong; Guo, Xiuping; Cheng, Zhijun; Jiang, Ling; Wan, Jianmin</t>
  </si>
  <si>
    <t>Loss of Function of the Cytochrome P450 Gene CYP78B5 Causes Giant Embryos in Rice</t>
  </si>
  <si>
    <t>PLANT MOLECULAR BIOLOGY REPORTER</t>
  </si>
  <si>
    <t>Hang, NT (Ngo Thi Hang); Lin, QY (Lin, Qiuyun); Liu, LL (Liu, Linglong); Liu, X (Liu, Xi); Liu, SJ (Liu, Shijia); Wang, WY (Wang, Wenyan); Li, LF (Li, Linfang); He, NQ (He, Niqing); Liu, Z (Liu, Zhou); Jiang, L (Jiang, Ling); Wan, JM (Wan, Jianmin)</t>
  </si>
  <si>
    <t>Mapping QTLs related to rice seed storability under natural and artificial aging storage conditions</t>
  </si>
  <si>
    <t>EUPHYTICA  卷: 203  期: 3  页: 673-681  DOI: 10.1007/s10681-014-1304-0  出版年: JUN 2015</t>
  </si>
  <si>
    <t>0014-2336</t>
  </si>
  <si>
    <t> Lin, QY (Lin, Qiuyun); Jiang, YM (Jiang, Yimei); Sun, AL (Sun, Ailing); Cao, PH (Cao, Penghui); Li, LF (Li, Linfang); Liu, X (Liu, Xi); Tian, YL (Tian, Yunlu); He, J (He, Jun); Liu, SJ (Liu, Shijia); Chen, LM (Chen, Liangming); Jiang, L (Jiang, Ling)</t>
  </si>
  <si>
    <t>Fine mapping of qSS-9, a major and stable quantitative trait locus, for seed storability in rice (Oryza sativa L.)</t>
  </si>
  <si>
    <t>PLANT BREEDING  卷: 134  期: 3  页: 293-299  DOI: 10.1111/pbr.12264  出版年: JUN 2015  </t>
  </si>
  <si>
    <t>0179-9541</t>
  </si>
  <si>
    <t>Bai, SY; He, NQ; Zhou, L; Shen, BB; Wu, W; Liu, X; Jiang, L; Wan, JM</t>
  </si>
  <si>
    <t>Bai, Suyang; He, Niqing; Zhou, Lu; Shen, Beibei; Wu, Wei; Liu, Xi; Jiang, Ling; Wan, Jianmin</t>
  </si>
  <si>
    <t>Knock-down of OsLOX by RNA interference leads to improved seed viability in rice</t>
  </si>
  <si>
    <t>JOURNAL OF PLANT BIOLOGY</t>
  </si>
  <si>
    <t>Agronomic characters; Enzymatic activity; Gene expression; Knock-down lines; Lipoxygenase; Seed viavility</t>
  </si>
  <si>
    <t>FREE TRANSGENIC PLANTS; ORYZA-SATIVA; LIPOXYGENASE GENE; STORAGE; COTRANSFORMATION; SPECIFICITY; LONGEVITY; CDNA; L.</t>
  </si>
  <si>
    <t>[Bai, Suyang; He, Niqing; Zhou, Lu; Shen, Beibei; Wu, Wei; Liu, Xi; Jiang, Ling; Wan, Jianmin] Nanjing Agr Univ, Jiangsu Plant Gene Engn Res Ctr, Res Ctr Plant Gene Engn, Natl Key Lab Crop Genet &amp; Germplasm Enhancement, Nanjing 210095, Jiangsu, Peoples R China</t>
  </si>
  <si>
    <t>Jiang, L (reprint author), Nanjing Agr Univ, Jiangsu Plant Gene Engn Res Ctr, Res Ctr Plant Gene Engn, Natl Key Lab Crop Genet &amp; Germplasm Enhancement, Nanjing 210095, Jiangsu, Peoples R China.</t>
  </si>
  <si>
    <t>jiangling@njau.edu.cn</t>
  </si>
  <si>
    <t>National Transformation Science and Technology Program [2014ZX08001-006]; Key Laboratory of Biology, Genetics and Breeding of Japonica Rice in Mid-lower Yangtze River, Ministry of Agriculture of China and Jiangsu Collaborative Innovation Center for Modern Crop Production</t>
  </si>
  <si>
    <t>This project was financially supported by the National Transformation Science and Technology Program (2014ZX08001-006) and the Key Laboratory of Biology, Genetics and Breeding of Japonica Rice in Mid-lower Yangtze River, Ministry of Agriculture of China and Jiangsu Collaborative Innovation Center for Modern Crop Production.</t>
  </si>
  <si>
    <t>1226-9239</t>
  </si>
  <si>
    <t>1867-0725</t>
  </si>
  <si>
    <t>J PLANT BIOL</t>
  </si>
  <si>
    <t>J. Plant Biol.</t>
  </si>
  <si>
    <t>10.1007/s12374-015-0133-6</t>
  </si>
  <si>
    <t>CS7VZ</t>
  </si>
  <si>
    <t>WOS:000362296400003</t>
  </si>
  <si>
    <t>姜东</t>
  </si>
  <si>
    <t>Wang, X (Wang, Xiao); Vignjevic, M (Vignjevic, Marija); Jiang, D (Jiang, Dong); Jacobsen, S (Jacobsen, Susanne); Wollenweber, B (Wollenweber, Bernd)</t>
  </si>
  <si>
    <t>Improved tolerance to drought stress after anthesis due to priming before anthesis in wheat (Triticum aestivum L.) var. Vinjett</t>
  </si>
  <si>
    <t>JOURNAL OF EXPERIMENTAL BOTANY  卷: 65  期: 22  页: 6441-6456  DOI: 10.1093/jxb/eru362  出版年: DEC 2014 </t>
  </si>
  <si>
    <t> Li, X (Li, X.); Cai, J (Cai, J.); Liu, F (Liu, F.); Dai, T (Dai, T.); Cao, W (Cao, W.); Jiang, D (Jiang, D.)</t>
  </si>
  <si>
    <t>Spring Freeze Effect on Wheat Yield is Modulated by Winter Temperature Fluctuations: Evidence from Meta-Analysis and Simulating Experiment</t>
  </si>
  <si>
    <t>JOURNAL OF AGRONOMY AND CROP SCIENCE  卷: 201  期: 4  页: 288-300  DOI: 10.1111/jac.12115  出版年: AUG 2015  </t>
  </si>
  <si>
    <t>0931-2250</t>
  </si>
  <si>
    <t>Wang, X (Wang, Xiao); Vignjevic, M (Vignjevic, Marija); Liu, FL (Liu, Fulai); Jacobsen, S (Jacobsen, Susanne); Jiang, D (Jiang, Dong); Wollenweber, B (Wollenweber, Bernd)</t>
  </si>
  <si>
    <t>Drought priming at vegetative growth stages improves tolerance to drought and heat stresses occurring during grain filling in spring wheat</t>
  </si>
  <si>
    <t>PLANT GROWTH REGULATION  卷: 75  期: 3  页: 677-687  DOI: 10.1007/s10725-014-9969-x  出版年: APR 2015</t>
  </si>
  <si>
    <t>0167-6903</t>
  </si>
  <si>
    <t>Li, Xiangnan; Cai, Jian; Liu, Fulai; Zhou, Qin; Dai, Tingbo; Cao, Weixing; Jiang, Dong</t>
  </si>
  <si>
    <t>Wheat plants exposed to winter warming are more susceptible to low temperature stress in the spring</t>
  </si>
  <si>
    <t>PLANT GROWTH REGULATION</t>
  </si>
  <si>
    <t>Li, XN (Li, Xiangnan); Pu, HC (Pu, Hanchun); Liu, FL (Liu, Fulai); Zhou, Q (Zhou, Qin); Cai, J (Cai, Jian); Dai, TB (Dai, Tingbo); Cao, WX (Cao, Weixing); Jiang, D (Jiang, Dong)</t>
  </si>
  <si>
    <t>Winter Wheat Photosynthesis and Grain Yield Responses to Spring Freeze</t>
  </si>
  <si>
    <t>AGRONOMY JOURNAL  卷: 107  期: 3  页: 1002-1010  DOI: 10.2134/agronj14.0460  出版年: MAY-JUN 2015  </t>
  </si>
  <si>
    <t>0002-1962</t>
  </si>
  <si>
    <t>刘正辉</t>
  </si>
  <si>
    <t> Zhao, YL (Zhao, Yanling); Xi, M (Xi, Min); Zhang, XC (Zhang, Xincheng); Lin, ZM (Lin, Zhaomiao); Ding, CQ (Ding, Chengqiang); Tang, S (Tang, She); Liu, ZH (Liu, Zhenghui); Wang, SH (Wang, Shaohua); Ding, YF (Ding, Yanfeng)</t>
  </si>
  <si>
    <t>Nitrogen effect on amino acid composition in leaf and grain of japonica rice during grain filling stage</t>
  </si>
  <si>
    <t>JOURNAL OF CEREAL SCIENCE  卷: 64  页: 29-33  DOI: 10.1016/j.jcs.2015.03.011  出版年: JUL 2015  </t>
  </si>
  <si>
    <t>0733-5210</t>
  </si>
  <si>
    <t>麻浩</t>
  </si>
  <si>
    <t>Song, LR (Song, Liru); Liu, ZQ (Liu, Zhongqi); Tong, JH (Tong, Jianhua); Xiao, LT (Xiao, Langtao); Ma, H (Ma, Hao); Zhang, HQ (Zhang, Haiqing)</t>
  </si>
  <si>
    <t>Comparative proteomics analysis reveals the mechanism of fertility alternation of thermosensitive genic male sterile rice lines under low temperature inducement</t>
  </si>
  <si>
    <t>PROTEOMICS  卷: 15  期: 11  页: 1884-1905  DOI: 10.1002/pmic.201400103  出版年: JUN 2015</t>
  </si>
  <si>
    <t>1615-9853</t>
  </si>
  <si>
    <t>Tian, X (Tian, Xin); Liu, Y (Liu, Ying); Huang, ZG (Huang, Zhigang); Duan, HP (Duan, Huaping); Tong, JH (Tong, Jianhua); He, XL (He, Xiaoling); Gu, WH (Gu, Weihong); Ma, H (Ma, Hao); Xiao, LT (Xiao, Langtao)</t>
  </si>
  <si>
    <t>Comparative proteomic analysis of seedling leaves of cold-tolerant and -sensitive spring soybean cultivars</t>
  </si>
  <si>
    <t>MOLECULAR BIOLOGY REPORTS  卷: 42  期: 3  页: 581-601  DOI: 10.1007/s11033-014-3803-4  出版年: MAR 2015 </t>
  </si>
  <si>
    <t>0301-4851</t>
  </si>
  <si>
    <t>Ma, HY (Ma, Hongyu); Yang, RF (Yang, Ruifang); Song, LR (Song, Liru); Yang, Y (Yang, Yan); Wang, QX (Wang, Qiuxia); Wang, ZK (Wang, Zhankui); Ren, C (Ren, Cai); Ma, H (Ma, Hao)</t>
  </si>
  <si>
    <t>DIFFERENTIAL PROTEOMIC ANALYSIS OF SALT STRESS RESPONSE IN JUTE (CORCHORUS CAPSULARIS &amp; OLITORIUS L.) SEEDLING ROOTS</t>
  </si>
  <si>
    <t>PAKISTAN JOURNAL OF BOTANY  卷: 47  期: 2  页: 385-396  出版年: APR 2015</t>
  </si>
  <si>
    <t>0556-3321</t>
  </si>
  <si>
    <t>孟亚利</t>
  </si>
  <si>
    <t>Sui, N (Sui, Ning); Zhou, ZG (Zhou, Zhiguo); Yu, CR (Yu, Chaoran); Liu, RX (Liu, Ruixian); Yang, CQ (Yang, Changqin); Zhang, F (Zhang, Fan); Song, GL (Song, Guanglei); Meng, YL (Meng, Yali)</t>
  </si>
  <si>
    <t>Yield and potassium use efficiency of cotton with wheat straw incorporation and potassium fertilization on soils with various conditions in the wheat-cotton rotation system</t>
  </si>
  <si>
    <t>FIELD CROPS RESEARCH  卷: 172  页: 132-144  DOI: 10.1016/j.fcr.2014.11.011  出版年: FEB 15 2015</t>
  </si>
  <si>
    <t>倪军</t>
  </si>
  <si>
    <t> Ni, J (Ni, Jun); Mao, HP (Mao, Hanping); Pang, FR (Pang, Fangrong); Zhu, Y (Zhu, Yan); Yao, X (Yao, Xia); Tian, YC (Tian, Yongchao)</t>
  </si>
  <si>
    <t>Design and Experimentation of Piezoelectric Crystal Sensor Array for Grain Cleaning Loss</t>
  </si>
  <si>
    <t>INTERNATIONAL JOURNAL OF DISTRIBUTED SENSOR NETWORKS  文献号: 754278  DOI: 10.1155/2015/754278  出版年: 2015  </t>
  </si>
  <si>
    <t>1550-1329</t>
  </si>
  <si>
    <t>亓增军</t>
  </si>
  <si>
    <t> Pu, J (Pu, Jing); Wang, Q (Wang, Qing); Shen, YF (Shen, Yuefeng); Zhuang, LF (Zhuang, Lifang); Li, CX (Li, Chenxu); Tan, MF (Tan, Mengfa); Bie, TD (Bie, Tongde); Chu, CG (Chu, Chenggen); Qi, ZJ (Qi, Zengjun)</t>
  </si>
  <si>
    <t>Physical mapping of chromosome 4J of Thinopyrum bessarabicum using gamma radiation-induced aberrations</t>
  </si>
  <si>
    <t>THEORETICAL AND APPLIED GENETICS  卷: 128  期: 7  页: 1319-1328  DOI: 10.1007/s00122-015-2508-y  出版年: JUL 2015  </t>
  </si>
  <si>
    <t>0040-5752</t>
  </si>
  <si>
    <t> Zhuang, LF (Zhuang, Lifang); Liu, P (Liu, Peng); Liu, ZQ (Liu, Zhenqian); Chen, TT (Chen, Tingting); Wu, N (Wu, Nan); Sun, L (Sun, Ling); Qi, ZJ (Qi, Zengjun)</t>
  </si>
  <si>
    <t>Multiple structural aberrations and physical mapping of rye chromosome 2R introgressed into wheat</t>
  </si>
  <si>
    <t>MOLECULAR BREEDING  卷: 35  期: 6  文献号: 133  DOI: 10.1007/s11032-015-0333-2  出版年: JUN 2015  </t>
  </si>
  <si>
    <t>谭河林</t>
  </si>
  <si>
    <t>Tan, HL (Tan, Helin); Xie, QJ (Xie, Qingjun); Xiang, XOE (Xiang, Xiaoe); Li, JQ (Li, Jianqiao); Zheng, SN (Zheng, Suning); Xu, XY (Xu, Xinying); Guo, HL (Guo, Haolun); Ye, WX (Ye, Wenxue)</t>
  </si>
  <si>
    <t>Dynamic Metabolic Profiles and Tissue-Specific Source Effects on the Metabolome of Developing Seeds of Brassica napus</t>
  </si>
  <si>
    <t>PLOS ONE  卷: 10  期: 4  文献号: e0124794  DOI: 10.1371/journal.pone.0124794  出版年: APR 28 2015</t>
  </si>
  <si>
    <t>唐灿明</t>
  </si>
  <si>
    <t>Han, Q (Han, Qin); Wu, FL (Wu, Fengli); Wang, XN (Wang, Xiaonan); Qi, H (Qi, Hong); Shi, L (Shi, Liang); Ren, A (Ren, Ang); Liu, QH (Liu, Qinghai); Zhao, MW (Zhao, Mingwen); Tang, CM (Tang, Canming)</t>
  </si>
  <si>
    <t>The bacterial lipopeptide iturins induce Verticillium dahliae cell death by affecting fungal signalling pathways and mediate plant defence responses involved in pathogen-associated molecular pattern-triggered immunity</t>
  </si>
  <si>
    <t>ENVIRONMENTAL MICROBIOLOGY  卷: 17  期: 4  特刊: SI  页: 1166-1188  DOI: 10.1111/1462-2920.12538  出版年: APR 2015  </t>
  </si>
  <si>
    <t>1462-2912</t>
  </si>
  <si>
    <t>Song, Guicheng; Wang, Miaomiao; Zeng, Bin; Zhang, Jing; Jiang, Chenliang; Hu, Qirui; Geng, Guangtao; Tang, Canming</t>
  </si>
  <si>
    <t>Anther response to high-temperature stress during development and pollen thermotolerance heterosis as revealed by pollen tube growth and in vitro pollen vigor analysis in upland cotton</t>
  </si>
  <si>
    <t>PLANTA</t>
  </si>
  <si>
    <t>0032-0935</t>
  </si>
  <si>
    <t>田永超</t>
  </si>
  <si>
    <t> Guo, YJ (Guo, Yongjiu); Zhang, L (Zhang, Ling); Qin, YH (Qin, Yehui); Zhu, Y (Zhu, Yan); Cao, WX (Cao, Weixing); Tian, YC (Tian, Yongchao)</t>
  </si>
  <si>
    <t>Exploring the Vertical Distribution of Structural Parameters and Light Radiation in Rice Canopies by the Coupling Model and Remote Sensing</t>
  </si>
  <si>
    <t>REMOTE SENSING  卷: 7  期: 5  页: 5203-5221  DOI: 10.3390/rs70505203  出版年: MAY 2015  </t>
  </si>
  <si>
    <t>2072-4292</t>
  </si>
  <si>
    <t>万建民</t>
  </si>
  <si>
    <t>Liu, YQ; Wu, H; Chen, H; Liu, YL; He, J; Kang, HY; Sun, ZG; Pan, G; Wang, Q; Hu, JL; Zhou, F; Zhou, KN; Zheng, XM; Ren, YL; Chen, LM; Wang, YH; Zhao, ZG; Lin, QB; Wu, FQ; Zhang, X; Guo, XP; Cheng, XI; Jiang, L; Wu, CY; Wang, HY; Wan, JM</t>
  </si>
  <si>
    <t>Liu, Yuqiang; Wu, Han; Chen, Hong; Liu, Yanling; He, Jun; Kang, Haiyan; Sun, Zhiguang; Pan, Gen; Wang, Qi; Hu, Jinlong; Zhou, Feng; Zhou, Kunneng; Zheng, Xiaoming; Ren, Yulong; Chen, Liangming; Wang, Yihua; Zhao, Zhigang; Lin, Qibing; Wu, Fuqing; Zhang, Xin; Guo, Xiuping; Cheng, Xianian; Jiang, Ling; Wu, Chuanyin; Wang, Haiyang; Wan, Jianmin</t>
  </si>
  <si>
    <t>A gene cluster encoding lectin receptor kinases confers broad-spectrum and durable insect resistance in rice</t>
  </si>
  <si>
    <t>NATURE BIOTECHNOLOGY</t>
  </si>
  <si>
    <t>ORYZA-SATIVA L.; NILAPARVATA-LUGENS HOMOPTERA; PLANT INNATE IMMUNITY; BROWN PLANTHOPPER; TRIGGERED IMMUNITY; ARABIDOPSIS; IDENTIFICATION; DELPHACIDAE; RESPONSES; SEQUENCE</t>
  </si>
  <si>
    <t>[Liu, Yuqiang; Wu, Han; Chen, Hong; Liu, Yanling; He, Jun; Kang, Haiyan; Sun, Zhiguang; Pan, Gen; Wang, Qi; Hu, Jinlong; Zhou, Feng; Zhou, Kunneng; Ren, Yulong; Chen, Liangming; Wang, Yihua; Zhao, Zhigang; Cheng, Xianian; Jiang, Ling; Wan, Jianmin] Nanjing Agr Univ, Jiangsu Plant Gene Engn Res Ctr, Natl Key Lab Crop Genet &amp; Germplasm Enhancement, Nanjing, Jiangsu, Peoples R China; [Zheng, Xiaoming; Lin, Qibing; Wu, Fuqing; Zhang, Xin; Guo, Xiuping; Wu, Chuanyin; Wang, Haiyang; Wan, Jianmin] Chinese Acad Agr Sci, Inst Crop Sci, Natl Key Facil Crop Gene Resources &amp; Genet Improv, Beijing 100193, Peoples R China</t>
  </si>
  <si>
    <t>Wan, JM (reprint author), Nanjing Agr Univ, Jiangsu Plant Gene Engn Res Ctr, Natl Key Lab Crop Genet &amp; Germplasm Enhancement, Nanjing, Jiangsu, Peoples R China.</t>
  </si>
  <si>
    <t>wanjm@njau.edu.cn</t>
  </si>
  <si>
    <t>333 Program [BRA2012126]; NSFC [31471470]; 863 Program of China [2012AA101101, 2011AA10A101, 2011BAD35B02-02]; National Science and Technology Supporting Program [2011BAD35B02-02]; National Key Transformation Program [2014ZX08001-001]; Jiangsu Science and Technology Development Program [BE2012303, BK2010016]; Jiangsu PAPD program</t>
  </si>
  <si>
    <t>This work was supported by Jiangsu 333 Program (BRA2012126), NSFC (31471470), 863 Program of China (2012AA101101, 2011AA10A101 and 2011BAD35B02-02), National Science and Technology Supporting Program (2011BAD35B02-02), National Key Transformation Program (2014ZX08001-001), Jiangsu Science and Technology Development Program (BE2012303, BK2010016), and the Jiangsu PAPD program. We thank R. Guan (Nanjing Agricultural University) and J. Wang (Chinese Academy of Agricultural Sciences) for statistical analysis, and J. Zhou (Chinese Academy of Sciences), W. Terzaghi (Wilkes University) and C. Lin (UC-LA) for proofreading the manuscript.</t>
  </si>
  <si>
    <t>NATURE PUBLISHING GROUP</t>
  </si>
  <si>
    <t>75 VARICK ST, 9TH FLR, NEW YORK, NY 10013-1917 USA</t>
  </si>
  <si>
    <t>1087-0156</t>
  </si>
  <si>
    <t>1546-1696</t>
  </si>
  <si>
    <t>NAT BIOTECHNOL</t>
  </si>
  <si>
    <t>Nat. Biotechnol.</t>
  </si>
  <si>
    <t>MAR</t>
  </si>
  <si>
    <t>+</t>
  </si>
  <si>
    <t>10.1038/nbt.3069</t>
  </si>
  <si>
    <t>Biotechnology &amp; Applied Microbiology</t>
  </si>
  <si>
    <t>CD0ME</t>
  </si>
  <si>
    <t>WOS:000350766900028</t>
  </si>
  <si>
    <t>Zheng, M (Zheng, Ming); Wang, YH (Wang, Yihua); Wang, YL (Wang, Yunlong); Wang, CM (Wang, Chunming); Ren, YL (Ren, Yulong); Lv, J (Lv, Jia); Peng, C (Peng, Cheng); Wu, T (Wu, Tao); Liu, K (Liu, Kai); Zhao, SL (Zhao, Shaolu); Liu, X (Liu, Xi); Guo, XP (Guo, Xiuping); Jiang, L (Jiang, Ling); Terzaghi, W (Terzaghi, William); Wan, JM (Wan, Jianmin)</t>
  </si>
  <si>
    <t>DEFORMED FLORAL ORGAN1 (DFO1) regulates floral organ identity by epigenetically repressing the expression of OsMADS58 in rice (Oryza sativa)</t>
  </si>
  <si>
    <t>NEW PHYTOLOGIST  卷: 206  期: 4  特刊: SI  页: 1476-1490  DOI: 10.1111/nph.13318  出版年: JUN 2015  </t>
  </si>
  <si>
    <t> 0028-646X</t>
  </si>
  <si>
    <t> Liu, K (Liu, Kai); Liu, LL (Liu, Ling-Long); Ren, YL (Ren, Yu-Long); Wang, ZQ (Wang, Zhi-Quan); Zhou, KN (Zhou, Kun-Neng); Liu, X (Liu, Xi); Wang, D (Wang, Dan); Zheng, M (Zheng, Ming); Cheng, ZJ (Cheng, Zhi-Jun); Lin, QB (Lin, Qi-Bing); Wang, JL (Wang, Jiu-Lin); Wu, FQ (Wu, Fu-Qing); Zhang, X (Zhang, Xin); Guo, XP (Guo, Xiu-Ping); Wang, CM (Wang, Chun-Ming); Zhai, HQ (Zhai, Hu-Qu); Jiang, L (Jiang, Ling); Wan, JM (Wan, Jian-Min)</t>
  </si>
  <si>
    <t>Dwarf and tiller-enhancing 1 regulates growth and development by influencing boron uptake in boron limited conditions in rice</t>
  </si>
  <si>
    <t>PLANT SCIENCE  卷: 236  页: 18-28  DOI: 10.1016/j.plantsci.2015.03.015  出版年: JUL 2015  </t>
  </si>
  <si>
    <t>0168-9452</t>
  </si>
  <si>
    <t>Zhang, JJ (Zhang, J-J.); Wu, SY (Wu, S-Y.); Jiang, L (Jiang, L.); Wang, JL (Wang, J-L.); Zhang, X (Zhang, X.); Guo, XP (Guo, X-P.); Wu, CY (Wu, C-Y.); Wan, JM (Wan, J-M.)</t>
  </si>
  <si>
    <t>A detailed analysis of the leaf rolling mutant sll2 reveals complex nature in regulation of bulliform cell development in rice (Oryza sativa L.)</t>
  </si>
  <si>
    <t>PLANT BIOLOGY  卷: 17  期: 2  页: 437-448  DOI: 10.1111/plb.12255  出版年: MAR 2015</t>
  </si>
  <si>
    <t>1435-8603</t>
  </si>
  <si>
    <t>王建飞</t>
  </si>
  <si>
    <t> Gao, XY (Gao, Xiuying); Zhang, XJ (Zhang, Xiaojun); Lan, HX (Lan, Hongxia); Huang, J (Huang, Ji); Wang, JF (Wang, Jianfei); Zhang, HS (Zhang, Hongsheng)</t>
  </si>
  <si>
    <t>The additive effects of GS3 and qGL3 on rice grain length regulation revealed by genetic and transcriptome comparisons</t>
  </si>
  <si>
    <t>BMC PLANT BIOLOGY  卷: 15  文献号: 156  DOI: 10.1186/s12870-015-0515-4  出版年: JUN 24 2015  </t>
  </si>
  <si>
    <t>1471-2229</t>
  </si>
  <si>
    <t>Ding, ZQ (Ding, Zhengquan); Lin, ZF (Lin, Zefeng); Li, Q (Li, Qin); Wu, M (Wu, Mao); Xiang, CY (Xiang, Chunyan); Wang, JF (Wang, Jianfei)</t>
  </si>
  <si>
    <t>DNL1, encodes cellulose synthase-like D4, is a major QTL for plant height and leaf width in rice (Oryza sativa L.)</t>
  </si>
  <si>
    <t>BIOCHEMICAL AND BIOPHYSICAL RESEARCH COMMUNICATIONS  卷: 457  期: 2  页: 133-140  DOI: 10.1016/j.bbrc.2014.12.034  出版年: FEB 6 2015</t>
  </si>
  <si>
    <t>王绍华</t>
  </si>
  <si>
    <t>Xu, Junxu; Zha, Manrong; Li, Ye; Ding, Yanfeng; Chen, Lin; Ding, Chengqiang; Wang, Shaohua</t>
  </si>
  <si>
    <t>The interaction between nitrogen availability and auxin, cytokinin, and strigolactone in the control of shoot branching in rice (Oryza sativa L.)</t>
  </si>
  <si>
    <t>Xu, JX (Xu, Junxu); Ding, CQ (Ding, Chengqiang); Ding, YF (Ding, Yanfeng); Tang, S (Tang, She); Zha, MR (Zha, Manrong); Luo, BJ (Luo, Baojie); Wang, SH (Wang, Shaohua)</t>
  </si>
  <si>
    <t>A Proteomic Approach to Analyze Differential Regulation of Proteins During Bud Outgrowth Under Apical Dominance Based on the Auxin Transport Canalization Model in Rice (Oryza sativa L.)</t>
  </si>
  <si>
    <t>JOURNAL OF PLANT GROWTH REGULATION  卷: 34  期: 1  页: 122-136  DOI: 10.1007/s00344-014-9450-0  出版年: MAR 2015 </t>
  </si>
  <si>
    <t>0721-7595</t>
  </si>
  <si>
    <t>王笑</t>
  </si>
  <si>
    <t>Wang, X (Wang, Xiao); Dinler, BS (Dinler, Burcu Seckin); Vignjevic, M (Vignjevic, Marija); Jacobsen, S (Jacobsen, Susanne); Wollenweber, B (Wollenweber, Bernd)</t>
  </si>
  <si>
    <t>Physiological and proteome studies of responses to heat stress during grain filling in contrasting wheat cultivars</t>
  </si>
  <si>
    <t> PLANT SCIENCE  卷: 230  页: 33-50  DOI: 10.1016/j.plantsci.2014.10.009  出版年: JAN 2015  </t>
  </si>
  <si>
    <t>王秀娥</t>
  </si>
  <si>
    <t>Chen, SL (Chen, Shulin); Gao, RH (Gao, Runhong); Wang, HY (Wang, Haiyan); Wen, MX (Wen, Mingxing); Xiao, J (Xiao, Jin); Bian, NF (Bian, Nengfei); Zhang, RQ (Zhang, Ruiqi); Hu, WJ (Hu, Wenjing); Cheng, SH (Cheng, Shunhe); Bie, TD (Bie, Tongde); Wang, XE (Wang, Xiue)</t>
  </si>
  <si>
    <t>Characterization of a novel reduced height gene (Rht23) regulating panicle morphology and plant architecture in bread wheat</t>
  </si>
  <si>
    <t>EUPHYTICA  卷: 203  期: 3  页: 583-594  DOI: 10.1007/s10681-014-1275-1  出版年: JUN 2015 </t>
  </si>
  <si>
    <t>王洲飞</t>
  </si>
  <si>
    <t>Liu, LF (Liu, Liangfeng); Lai, YY (Lai, Yanyan); Cheng, JP (Cheng, Jinping); Wang, L (Wang, Ling); Du, WL (Du, Wenli); Wang, ZF (Wang, Zhoufei); Zhang, HS (Zhang, Hongsheng)</t>
  </si>
  <si>
    <t>Dynamic Quantitative Trait Locus Analysis of Seed Vigor at Three Maturity Stages in Rice</t>
  </si>
  <si>
    <t>PLOS ONE  卷: 9  期: 12  文献号: e115732  DOI: 10.1371/journal.pone.0115732  出版年: DEC 23 2014 </t>
  </si>
  <si>
    <t>徐志刚</t>
  </si>
  <si>
    <t> Ma, XF (Ma, Xiaofeng); Wang, YP (Wang, Yongping); Liu, MX (Liu, Mengxi); Xu, JM (Xu, Jianmin); Xu, ZG (Xu, Zhigang)</t>
  </si>
  <si>
    <t>Effects of green and red lights on the growth and morphogenesis of potato (Solanum tuberosum L.) plantlets in vitro</t>
  </si>
  <si>
    <t>SCIENTIA HORTICULTURAE  卷: 190  页: 104-109  DOI: 10.1016/j.scienta.2015.01.006  出版年: JUL 16 2015  </t>
  </si>
  <si>
    <t>0304-4238</t>
  </si>
  <si>
    <t>杨海水</t>
  </si>
  <si>
    <t>Yang, HS (Yang, Haishui); Zhang, Q (Zhang, Qian); Dai, YJ (Dai, Yajun); Liu, Q (Liu, Qian); Tang, JJ (Tang, Jianjun); Bian, XM (Bian, Xinmin); Chen, X (Chen, Xin)</t>
  </si>
  <si>
    <t>Effects of arbuscular mycorrhizal fungi on plant growth depend on root system: a meta-analysis</t>
  </si>
  <si>
    <t>PLANT AND SOIL  卷: 389  期: 1-2  页: 361-374  DOI: 10.1007/s11104-014-2370-8  出版年: APR 2015 </t>
  </si>
  <si>
    <t>0032-079X</t>
  </si>
  <si>
    <t> Yang, HS (Yang, Haishui); Yang, B (Yang, Bing); Dai, YJ (Dai, Yajun); Xu, MM (Xu, Mingmin); Koide, RT (Koide, Roger T.); Wang, XH (Wang, Xiaohua); Liu, J (Liu, Jian); Bian, XM (Bian, Xinmin)</t>
  </si>
  <si>
    <t>Soil nitrogen retention is increased by ditch-buried straw return in a rice-wheat rotation system</t>
  </si>
  <si>
    <t>EUROPEAN JOURNAL OF AGRONOMY  卷: 69  页: 52-58  DOI: 10.1016/j.eja.2015.05.005  出版年: SEP 2015  </t>
  </si>
  <si>
    <t>1161-0301</t>
  </si>
  <si>
    <t>杨守萍</t>
  </si>
  <si>
    <t>Li, Jiajia; Han, Shaohuai; Ding, Xianlong; He, Tingting; Dai, Jinying; Yang, Shouping; Gai, Junyi</t>
  </si>
  <si>
    <t>Comparative Transcriptome Analysis between the Cytoplasmic Male Sterile Line NJCMS1A and Its Maintainer NJCMS1B in Soybean (Glycine max (L.) Merr.)</t>
  </si>
  <si>
    <t>喻德跃</t>
  </si>
  <si>
    <t>Yan, Honglang; Wang, Hui; Cheng, Hao; Hu, Zhenbin; Chu, Shanshan; Zhang, Guozheng; Yu, Deyue</t>
  </si>
  <si>
    <t>Detection and fine-mapping of SC7 resistance genes via linkage and association analysis in soybean</t>
  </si>
  <si>
    <t>JOURNAL OF INTEGRATIVE PLANT BIOLOGY</t>
  </si>
  <si>
    <t>1672-9072</t>
  </si>
  <si>
    <t>Wang, Hui; Yan, Honglang; Du, Haiping; Chao, Maoni; Gao, Zhongjie; Yu, Deyue</t>
  </si>
  <si>
    <t>Mapping quantitative trait loci associated with soybean resistance to common cutworm and soybean compensatory growth after defoliation using SNP marker-based genome-wide association analysis</t>
  </si>
  <si>
    <t>MOLECULAR BREEDING</t>
  </si>
  <si>
    <t> Ning, LH (Ning, Lihua); Sun, PD (Sun, Pingdong); Wang, Q (Wang, Qing); Ma, DY (Ma, Deyuan); Hu, ZB (Hu, Zhenbin); Zhang, D (Zhang, Dan); Zhang, GZ (Zhang, Guozheng); Cheng, H (Cheng, Hao); Yu, DY (Yu, Deyue)</t>
  </si>
  <si>
    <t>Genetic architecture of biofortification traits in soybean (Glycine max L. Merr.) revealed through association analysis and linkage mapping</t>
  </si>
  <si>
    <t>EUPHYTICA  卷: 204  期: 2  页: 353-369  DOI: 10.1007/s10681-014-1340-9  出版年: JUL 2015  </t>
  </si>
  <si>
    <t> Wu, Q (Wu, Qian); Wang, H (Wang, Hui); Wu, JJ (Wu, Juanjuan); Wang, DG (Wang, Dagang); Wang, YL (Wang, Yongli); Zhang, L (Zhang, Lei); Huang, ZP (Huang, Zhiping); Yu, DY (Yu, Deyue)</t>
  </si>
  <si>
    <t>Soybean GmAOC3 Promotes Plant Resistance to the Common Cutworm by Increasing the Expression of Genes Involved in Resistance and Volatile Substance Emission in Transgenic Tobaccos</t>
  </si>
  <si>
    <t>JOURNAL OF PLANT BIOLOGY  卷: 58  期: 4  页: 242-251  DOI: 10.1007/s12374-015-0072-2  出版年: AUG 2015  </t>
  </si>
  <si>
    <t>Qian, YS; Cao, LX; Guan, T; Chen, L; Xin, HB; Li, YN; Zheng, R; Yu, DY</t>
  </si>
  <si>
    <t>Qian, Yisong; Cao, Liangxun; Guan, Teng; Chen, Lan; Xin, Hongbo; Li, Yunnnan; Zheng, Rui; Yu, Deyue</t>
  </si>
  <si>
    <t>Protection by genistein on cortical neurons against oxidative stress injury via inhibition of NF-kappaB, JNK and ERK signaling pathway</t>
  </si>
  <si>
    <t>PHARMACEUTICAL BIOLOGY</t>
  </si>
  <si>
    <t>Apoptosis; MAPK; NF-kappa B; reactive oxygen species</t>
  </si>
  <si>
    <t>REACTIVE OXYGEN; INDUCED APOPTOSIS; CELL-DEATH; TRANSDUCTION PATHWAYS; CEREBRAL-ISCHEMIA; SOY ISOFLAVONE; B ACTIVATION; PC12 CELLS; C-JUN; MITOCHONDRIA</t>
  </si>
  <si>
    <t>[Qian, Yisong; Xin, Hongbo] Nanchang Univ, Inst Translat Med, Honggu Dist, Nanchang, Peoples R China; [Qian, Yisong; Yu, Deyue] Nanjing Agr Univ, Natl Ctr Soybean Improvement, Natl Key Lab Crop Genet &amp; Germplasm Enhancement, Nanjing 210095, Jiangsu, Peoples R China; [Cao, Liangxun; Chen, Lan; Li, Yunnnan] China Pharmaceut Univ, Dept Physiol, Nanjing 210009, Jiangsu, Peoples R China; [Guan, Teng] Univ Manitoba, Dept Human Anat &amp; Cell Sci, Winnipeg, MB, Canada; [Zheng, Rui] Ningxia Univ, Coll Life Sci, Yinchuan, Peoples R China</t>
  </si>
  <si>
    <t>Yu, DY (reprint author), Nanjing Agr Univ, Natl Ctr Soybean Improvement, Natl Key Lab Crop Genet &amp; Germplasm Enhancement, 1 Weigang, Nanjing 210095, Jiangsu, Peoples R China.</t>
  </si>
  <si>
    <t>phy.lym@gmail.com; dyyu@njau.edu.cn</t>
  </si>
  <si>
    <t>National Key Program for Transgenic Breeding [2008ZX08004-003]; National Natural Science Foundation of China [31000718]</t>
  </si>
  <si>
    <t>This work was supported in part by the National Key Program for Transgenic Breeding (2008ZX08004-003) and the National Natural Science Foundation of China (31000718). All authors declare that they have no financial and personal relationships with other people or organizations that could inappropriately influence their work. The authors alone arc responsible for the content and writing of the paper.</t>
  </si>
  <si>
    <t>TAYLOR &amp; FRANCIS LTD</t>
  </si>
  <si>
    <t>ABINGDON</t>
  </si>
  <si>
    <t>4 PARK SQUARE, MILTON PARK, ABINGDON OX14 4RN, OXON, ENGLAND</t>
  </si>
  <si>
    <t>1388-0209</t>
  </si>
  <si>
    <t>1744-5116</t>
  </si>
  <si>
    <t>PHARM BIOL</t>
  </si>
  <si>
    <t>Pharm. Biol.</t>
  </si>
  <si>
    <t>10.3109/13880209.2014.962057</t>
  </si>
  <si>
    <t>Plant Sciences; Medical Laboratory Technology; Pharmacology &amp; Pharmacy</t>
  </si>
  <si>
    <t>CR4VG</t>
  </si>
  <si>
    <t>WOS:000361337200006</t>
  </si>
  <si>
    <t>张红生</t>
  </si>
  <si>
    <t>Xu, JW (Xu, Jianwen); Lan, HX (Lan, Hongxia); Fang, HM (Fang, Huimin); Huang, X (Huang, Xi); Zhang, HS (Zhang, Hongsheng); Huang, J (Huang, Ji)</t>
  </si>
  <si>
    <t>Quantitative Proteomic Analysis of the Rice (Oryza sativa L.) Salt Response</t>
  </si>
  <si>
    <t>PLOS ONE  卷: 10  期: 3  文献号: e0120978  DOI: 10.1371/journal.pone.0120978  出版年: MAR 20 2015</t>
  </si>
  <si>
    <t>Yin, CF (Yin, Congfei); Andersson, MX (Andersson, Mats X.); Zhang, HS (Zhang, Hongsheng); Aronsson, H (Aronsson, Henrik)</t>
  </si>
  <si>
    <t> Phosphatidylcholine is transferred from chemically-defined liposomes to chloroplasts through proteins of the chloroplast outer envelope membrane</t>
  </si>
  <si>
    <t> FEBS LETTERS  卷: 589  期: 1  页: 177-181  DOI: 10.1016/j.febslet.2014.11.044  出版年: JAN 2 2015  </t>
  </si>
  <si>
    <t> 0014-5793</t>
  </si>
  <si>
    <t>Yin, Congfei; Andersson, Mats X.; Zhang, Hongsheng; Aronsson, Henrik</t>
  </si>
  <si>
    <t>Phosphatidylcholine is transferred from chemically-defined liposomes to chloroplasts through proteins of the chloroplast outer envelope membrane</t>
  </si>
  <si>
    <t>FEBS LETTERS</t>
  </si>
  <si>
    <t>0014-5793</t>
  </si>
  <si>
    <t>Huan, J (Huan, J.); Bao, YM (Bao, Y. M.); Wu, YY (Wu, Y. Y.); Zeng, GY (Zeng, G. Y.); He, WW (He, W. W.); Dang, LL (Dang, L. L.); Wang, JF (Wang, J. F.); Zhang, HS (Zhang, H. S.)</t>
  </si>
  <si>
    <t>Identification of quantitative trait loci conferring blast resistance in Bodao, a japonica rice landrace</t>
  </si>
  <si>
    <t>GENETICS AND MOLECULAR RESEARCH  卷: 13  期: 4  页: 9756-9765  DOI: 10.4238/2014.November.27.3  出版年: 2014</t>
  </si>
  <si>
    <t>张天真</t>
  </si>
  <si>
    <t>Zhang, TZ (Zhang, Tianzhen); Hu, Y (Hu, Yan); Jiang, WK (Jiang, Wenkai); Fang, L (Fang, Lei); Guan, XY (Guan, Xueying); Chen, JD (Chen, Jiedan); Zhang, JB (Zhang, Jinbo); Saski, CA (Saski, Christopher A.); Scheffler, BE (Scheffler, Brian E.); Stelly, DM (Stelly, David M.); Hulse-Kemp, AM (Hulse-Kemp, Amanda M.); Wan, Q (Wan, Qun); Liu, BL (Liu, Bingliang); Liu, CX (Liu, Chunxiao); Wang, S (Wang, Sen); Pan, MQ (Pan, Mengqiao); Wang, YK (Wang, Yangkun); Wang, DW (Wang, Dawei); Ye, WX (Ye, Wenxue); Chang, LJ (Chang, Lijing); Zhang, WP (Zhang, Wenpan); Song, QX (Song, Qingxin); Kirkbride, RC (Kirkbride, Ryan C.); Chen, XY (Chen, Xiaoya); Dennis, E (Dennis, Elizabeth); Llewellyn, DJ (Llewellyn, Danny J.); Peterson, DG (Peterson, Daniel G.); Thaxton, P (Thaxton, Peggy); Jones, DC (Jones, Don C.); Wang, Q (Wang, Qiong); Xu, XY (Xu, Xiaoyang); Zhang, H (Zhang, Hua); Wu, HT (Wu, Huaitong); Zhou, L (Zhou, Lei); Mei, GF (Mei, Gaofu); Chen, SQ (Chen, Shuqi); Tian, Y (Tian, Yue); Xiang, D (Xiang, Dan); Li, XH (Li, Xinghe); Ding, J (Ding, Jian); Zuo, QY (Zuo, Qiyang); Tao, LN (Tao, Linna); Liu, YC (Liu, Yunchao); Li, J (Li, Ji); Lin, Y (Lin, Yu); Hui, YY (Hui, Yuanyuan); Cao, ZS (Cao, Zhisheng); Cai, CP (Cai, Caiping); Zhu, XF (Zhu, Xiefei); Jiang, Z (Jiang, Zhi); Zhou, BL (Zhou, Baoliang); Guo, WZ (Guo, Wangzhen); Li, RQ (Li, Ruiqiang); Chen, ZJ (Chen, Z. Jeffrey)</t>
  </si>
  <si>
    <t>Sequencing of allotetraploid cotton (Gossypium hirsutum L. acc. TM-1) provides a resource for fiber improvement</t>
  </si>
  <si>
    <t> NATURE BIOTECHNOLOGY  卷: 33  期: 5  页: 531-U252  DOI: 10.1038/nbt.3207  出版年: MAY 2015  </t>
  </si>
  <si>
    <t>Jun, Z; Zhang, ZY; Gao, YL; Zhou, L; Fang, L; Chen, XD; Ning, ZY; Chen, TZ; Guo, WZ; Zhang, TZ</t>
  </si>
  <si>
    <t>Jun, Zhao; Zhang, Zhiyuan; Gao, Yulong; Zhou, Lei; Fang, Lei; Chen, Xiangdong; Ning, Zhiyuan; Chen, Tianzi; Guo, Wangzhen; Zhang, Tianzhen</t>
  </si>
  <si>
    <t>Overexpression of GbRLK, a putative receptor-like kinase gene, improved cotton tolerance to Verticillium wilt</t>
  </si>
  <si>
    <t>SCIENTIFIC REPORTS</t>
  </si>
  <si>
    <t>DISEASE RESISTANCE GENE; ARABIDOPSIS-THALIANA; SIGNAL-TRANSDUCTION; ABSCISIC-ACID; GOSSYPIUM-BARBADENSE; STRESS TOLERANCE; TOMATO VE1; PLANT; DAHLIAE; EXPRESSION</t>
  </si>
  <si>
    <t>[Jun, Zhao; Zhang, Zhiyuan; Gao, Yulong; Zhou, Lei; Fang, Lei; Chen, Xiangdong; Ning, Zhiyuan; Chen, Tianzi; Guo, Wangzhen; Zhang, Tianzhen] Nanjing Agr Univ, MOE Hybrid Cotton R&amp;D Engn Res Ctr, Natl Key Lab Crop Genet &amp; Germplasm Enhancement, Nanjing 210095, Jiangsu, Peoples R China</t>
  </si>
  <si>
    <t>Zhang, TZ (reprint author), Nanjing Agr Univ, MOE Hybrid Cotton R&amp;D Engn Res Ctr, Natl Key Lab Crop Genet &amp; Germplasm Enhancement, Nanjing 210095, Jiangsu, Peoples R China.</t>
  </si>
  <si>
    <t>cotton@njau.edu.cn</t>
  </si>
  <si>
    <t>Major State Basic Research Development Program of China (973 Program) [2011CB109300]; National Scientific and Technological Support Plan [2014BAD09B001-1, 2014BAD03B01]; JCIC-MCP project</t>
  </si>
  <si>
    <t>This program was financially supported in part the Major State Basic Research Development Program of China (973 Program) (2011CB109300), National Scientific and Technological Support Plan (2014BAD09B001-1; 2014BAD03B01) and JCIC-MCP project.</t>
  </si>
  <si>
    <t>MACMILLAN BUILDING, 4 CRINAN ST, LONDON N1 9XW, ENGLAND</t>
  </si>
  <si>
    <t>SCI REP-UK</t>
  </si>
  <si>
    <t>Sci Rep</t>
  </si>
  <si>
    <t>10.1038/srep15048</t>
  </si>
  <si>
    <t>CS9PU</t>
  </si>
  <si>
    <t>WOS:000362424000001</t>
  </si>
  <si>
    <t>Wang, Q (Wang, Qiong); Fang, L (Fang, Lei); Chen, JD (Chen, Jiedan); Hu, Y (Hu, Yan); Si, ZF (Si, Zhanfeng); Wang, S (Wang, Sen); Chang, LJ (Chang, Lijing); Guo, WZ (Guo, Wangzhen); Zhang, TZ (Zhang, Tianzhen)</t>
  </si>
  <si>
    <t> Genome-Wide Mining, Characterization, and Development of Microsatellite Markers in Gossypium Species</t>
  </si>
  <si>
    <t>SCIENTIFIC REPORTS  卷: 5  文献号: 10638  DOI: 10.1038/srep10638  出版年: JUN 1 2015</t>
  </si>
  <si>
    <t> Wang, Q (Wang, Qiong); Fang, L (Fang, Lei); Chen, JD (Chen, Jiedan); Hu, Y (Hu, Yan); Si, ZF (Si, Zhanfeng); Wang, S (Wang, Sen); Chang, LJ (Chang, Lijing); Guo, WZ (Guo, Wangzhen); Zhang, TZ (Zhang, Tianzhen)</t>
  </si>
  <si>
    <t>Genome-Wide Mining, Characterization, and Development of Microsatellite Markers in Gossypium Species</t>
  </si>
  <si>
    <t>SCIENTIFIC REPORTS  卷: 5  文献号: 10638  DOI: 10.1038/srep10638  出版年: JUN 1 2015  </t>
  </si>
  <si>
    <t>Wang, YK (Wang, Yangkun); Ning, ZY (Ning, Zhiyuan); Hu, Y (Hu, Yan); Chen, JD (Chen, Jiedan); Zhao, R (Zhao, Rui); Chen, H (Chen, Hong); Ai, NJ (Ai, Nijiang); Guo, WZ (Guo, Wangzhen); Zhang, TZ (Zhang, Tianzhen)</t>
  </si>
  <si>
    <t>Molecular Mapping of Restriction-Site Associated DNA Markers in Allotetraploid Upland Cotton</t>
  </si>
  <si>
    <t>PLOS ONE  卷: 10  期: 4  文献号: e0124781  DOI: 10.1371/journal.pone.0124781  出版年: APR 20 2015</t>
  </si>
  <si>
    <t>Liu, BL (Liu, Bingliang); Zhu, YC (Zhu, Yichao); Zhang, TZ (Zhang, Tianzhen)</t>
  </si>
  <si>
    <t>The R3-MYB Gene GhCPC Negatively Regulates Cotton Fiber Elongation</t>
  </si>
  <si>
    <t>PLOS ONE  卷: 10  期: 2  文献号: e0116272  DOI: 10.1371/journal.pone.0116272  出版年: FEB 3 2015</t>
  </si>
  <si>
    <t>Liu, Guizhen; Mei, Hongxian; Wang, Sen; Li, Xinghe; Zhu, Xiefei; Zhang, Tianzhen</t>
  </si>
  <si>
    <t>Association mapping of seed oil and protein contents in upland cotton</t>
  </si>
  <si>
    <t>EUPHYTICA</t>
  </si>
  <si>
    <t>张卫健</t>
  </si>
  <si>
    <t> Zhang, Y (Zhang, Yi); Jiang, Y (Jiang, Yu); Li, ZJ (Li, Zhijie); Zhu, XC (Zhu, Xiangchen); Wang, XF (Wang, Xiaofei); Chen, J (Chen, Jin); Hang, XN (Hang, Xiaoning); Deng, AX (Deng, Aixing); Zhang, J (Zhang, Jun); Zhang, WJ (Zhang, Weijian)</t>
  </si>
  <si>
    <t>Aboveground morphological traits do not predict rice variety effects on CH4 emissions</t>
  </si>
  <si>
    <t>AGRICULTURE ECOSYSTEMS &amp; ENVIRONMENT  卷: 208  页: 86-93  DOI: 10.1016/j.agee.2015.04.030  出版年: OCT 1 2015  </t>
  </si>
  <si>
    <t>0167-8809</t>
  </si>
  <si>
    <t>Zhang, L (Zhang, Li); Zheng, JC (Zheng, Jianchu); Chen, LG (Chen, Liugen); Shen, MX (Shen, Mingxing); Zhang, X (Zhang, Xin); Zhang, MQ (Zhang, Mingqian); Bian, XM (Bian, Xinmin); Zhang, J (Zhang, Jun); Zhang, WJ (Zhang, Weijian)</t>
  </si>
  <si>
    <t>Integrative effects of soil tillage and straw management on crop yields and greenhouse gas emissions in a rice-wheat cropping system</t>
  </si>
  <si>
    <t>EUROPEAN JOURNAL OF AGRONOMY  卷: 63  页: 47-54  DOI: 10.1016/j.eja.2014.11.005  出版年: FEB 2015  </t>
  </si>
  <si>
    <t>Guo, J (Guo Jia); Zhang, MQ (Zhang Ming-qian); Wang, XW (Wang Xiao-wen); Zhang, WJ (Zhang Wei-jian)</t>
  </si>
  <si>
    <t> A possible mechanism of mineral responses to elevated atmospheric CO2 in rice grains</t>
  </si>
  <si>
    <t>Journal of Integrative Agriculture  卷: 14  期: 1  页: 50-57  DOI: 10.1016/S2095-3119(14)60846-7  出版年: 2015  </t>
  </si>
  <si>
    <t>Guo Jia; Zhang Ming-qian; Wang Xiao-wen; Zhang Wei-jian</t>
  </si>
  <si>
    <t>A possible mechanism of mineral responses to elevated atmospheric CO2 in rice grains</t>
  </si>
  <si>
    <t>Journal of Integrative Agriculture</t>
  </si>
  <si>
    <t>张学永</t>
  </si>
  <si>
    <t>Wang, Yuquan; Hao, Chenyang; Zheng, Jun; Ge, Hongmei; Zhou, Yang; Ma, Zhengqiang; Zhang, Xueyong</t>
  </si>
  <si>
    <t>A haplotype block associated with thousand-kernel weight on chromosome 5DS in common wheat (Triticum aestivum L.)</t>
  </si>
  <si>
    <t>章文华</t>
  </si>
  <si>
    <t> Zhang, BL (Zhang, Baolong); Yang, YW (Yang, Yuwen); Wang, JY (Wang, Jinyan); Ling, XT (Ling, Xitie); Hu, ZZ (Hu, Zhongze); Liu, TL (Liu, Tingli); Chen, TZ (Chen, Tianzi); Zhang, WH (Zhang, Wenhua)</t>
  </si>
  <si>
    <t>A CC-NBS-LRR type gene GHNTR1 confers resistance to southern root-knot nematode in Nicotiana.benthamiana and Nicotiana.tabacum</t>
  </si>
  <si>
    <t>EUROPEAN JOURNAL OF PLANT PATHOLOGY  卷: 142  期: 4  页: 715-729  DOI: 10.1007/s10658-015-0646-3  出版年: AUG 2015  </t>
  </si>
  <si>
    <t>0929-1873</t>
  </si>
  <si>
    <t>章元明</t>
  </si>
  <si>
    <t>Zhou, L (Zhou, Ling); Wang, SB (Wang, Shi-Bo); Jian, JB (Jian, Jianbo); Geng, QC (Geng, Qing-Chun); Wen, J (Wen, Jia); Song, QJ (Song, Qijian); Wu, ZZ (Wu, Zhenzhen); Li, GJ (Li, Guang-Jun); Liu, YQ (Liu, Yu-Qin); Dunwell, JM (Dunwell, Jim M.); Zhang, J (Zhang, Jin); Feng, JY (Feng, Jian-Ying); Niu, Y (Niu, Yuan); Zhang, L (Zhang, Li); Ren, WL (Ren, Wen-Long); Zhang, YM (Zhang, Yuan-Ming)</t>
  </si>
  <si>
    <t>Identification of domestication-related loci associated with flowering time and seed size in soybean with the RAD-seq genotyping method</t>
  </si>
  <si>
    <t>SCIENTIFIC REPORTS  卷: 5  文献号: 9350  DOI: 10.1038/srep09350  出版年: MAR 23 2015</t>
  </si>
  <si>
    <t>Bu, SH (Bu, Su Hong); Zhao, XW (Zhao Xinwang); Can, Y (Can Yi); Jia, W (Jia Wen); Tu, JX (Tu Jinxing); Yuan, MZ (Yuan Ming Zhang)</t>
  </si>
  <si>
    <t>Interacted QTL Mapping in Partial NCII Design Provides Evidences for Breeding by Design</t>
  </si>
  <si>
    <t>PLOS ONE  卷: 10  期: 3  文献号: e0121034  DOI: 10.1371/journal.pone.0121034  出版年: MAR 30 2015 </t>
  </si>
  <si>
    <t>赵团结</t>
  </si>
  <si>
    <t>Zhang, YH (Zhang, Ying Hu); Liu, MF (Liu, Mei Feng); He, JB (He, Jian Bo); Wang, YF (Wang, Yu Feng); Xing, GN (Xing, Guang Nan); Li, Y (Li, Yan); Yang, SP (Yang, Shou Ping); Zhao, TJ (Zhao, Tuan Jie); Gai, JY (Gai, Jun Yi)</t>
  </si>
  <si>
    <t>Marker-assisted breeding for transgressive seed protein content in soybean [Glycine max (L.) Merr.]</t>
  </si>
  <si>
    <t>THEORETICAL AND APPLIED GENETICS  卷: 128  期: 6  页: 1061-1072  DOI: 10.1007/s00122-015-2490-4  出版年: JUN 2015</t>
  </si>
  <si>
    <t> He, QY (He, Qingyuan); Yang, HY (Yang, Hongyan); Xiang, SH (Xiang, Shihua); Tian, D (Tian, Dong); Wang, WB (Wang, Wubin); Zhao, TJ (Zhao, Tuanjie); Gai, JY (Gai, Junyi)</t>
  </si>
  <si>
    <t>Fine mapping of the genetic locus L1 conferring black pods using a chromosome segment substitution line population of soybean</t>
  </si>
  <si>
    <t>PLANT BREEDING  卷: 134  期: 4  页: 437-445  DOI: 10.1111/pbr.12272  出版年: AUG 2015  </t>
  </si>
  <si>
    <t>智海剑</t>
  </si>
  <si>
    <t> Gao, L (Gao, Le); Ding, XN (Ding, Xueni); Li, K (Li, Kai); Liao, WL (Liao, Wenlin); Zhong, YK (Zhong, Yongkun); Ren, R (Ren, Rui); Liu, ZT (Liu, Zhitao); Adhimoolam, K (Adhimoolam, Karthikeyan); Zhi, HJ (Zhi, Haijian)</t>
  </si>
  <si>
    <t>Characterization of Soybean mosaic virus resistance derived from inverted repeat-SMV-HC-Pro genes in multiple soybean cultivars</t>
  </si>
  <si>
    <t>THEORETICAL AND APPLIED GENETICS  卷: 128  期: 8  页: 1489-1505  DOI: 10.1007/s00122-015-2522-0  出版年: AUG 2015  </t>
  </si>
  <si>
    <t>周宝良</t>
  </si>
  <si>
    <t>Liu, Q (Liu, Quan); Chen, Y (Chen, Yu); Chen, Y (Chen, Yu); Wang, YY (Wang, Yingying); Chen, JJ (Chen, Jinjin); Zhang, TZ (Zhang, Tianzhen); Zhou, BL (Zhou, Baoliang)</t>
  </si>
  <si>
    <t>A New Synthetic Allotetraploid (A(1)A(1)G(2)G(2)) between Gossypium herbaceum and G-australe: Bridging for Simultaneously Transferring Favorable Genes from These Two Diploid Species into Upland Cotton</t>
  </si>
  <si>
    <t>PLOS ONE  卷: 10  期: 4  文献号: e0123209  DOI: 10.1371/journal.pone.0123209  出版年: APR 16 2015</t>
  </si>
  <si>
    <t> Chen, Y (Chen, Yu); Wang, YY (Wang, Yingying); Zhao, T (Zhao, Ting); Yang, JW (Yang, Jianwei); Feng, SL (Feng, Shouli); Nazeer, W (Nazeer, Wajad); Zhang, TZ (Zhang, Tianzhen); Zhou, BL (Zhou, Baoliang)</t>
  </si>
  <si>
    <t>A New Synthetic Amphiploid (AADDAA) between Gossypium hirsutum and G-arboreum Lays the Foundation for Transferring Resistances to Verticillium and Drought</t>
  </si>
  <si>
    <t>PLOS ONE  卷: 10  期: 6  文献号: e0128981  DOI: 10.1371/journal.pone.0128981  出版年: JUN 10 2015  </t>
  </si>
  <si>
    <t>Zhang, Shuwen; Wang, Ting; Liu, Quan; Gao, Xiang; Zhu, Xiefei; Zhang, Tianzhen; Zhou, Baoliang</t>
  </si>
  <si>
    <t>Quantitative trait locus analysis of boll-related traits in an intraspecific population of Gossypium hirsutum</t>
  </si>
  <si>
    <t>周琴</t>
  </si>
  <si>
    <t>Li, XN; Hao, CL; Zhong, JW; Liu, FL; Cai, J; Wang, X; Zhou, Q; Dai, TB; Cao, WX; Jiang, D</t>
  </si>
  <si>
    <t>Li, Xiangnan; Hao, Chenglong; Zhong, Jianwen; Liu, Fulai; Cai, Jian; Wang, Xiao; Zhou, Qin; Dai, Tingbo; Cao, Weixing; Jiang, Dong</t>
  </si>
  <si>
    <t>Mechano-stimulated modifications in the chloroplast antioxidant system and proteome changes are associated with cold response in wheat</t>
  </si>
  <si>
    <t>BMC PLANT BIOLOGY</t>
  </si>
  <si>
    <t>Mechano-stimulation; Cold; Reactive oxygen species; Chloroplast; Wheat</t>
  </si>
  <si>
    <t>PHOTOSYNTHETIC ELECTRON-TRANSPORT; 3-ACETYL-5-ISOPROPYLTETRAMIC ACID; GENE-EXPRESSION; WINTER-WHEAT; STRESS; LEAVES; PLANTS; ACCLIMATION; THIGMOMORPHOGENESIS; PEROXIDASE</t>
  </si>
  <si>
    <t>[Li, Xiangnan; Hao, Chenglong; Zhong, Jianwen; Cai, Jian; Wang, Xiao; Zhou, Qin; Dai, Tingbo; Cao, Weixing; Jiang, Dong] Nanjing Agr Univ, Minist Agr, Key Lab Crop Physiol &amp; Ecol Southern China, Natl Engn &amp; Technol Ctr Informat Agr, Nanjing 210095, Jiangsu, Peoples R China; [Li, Xiangnan; Liu, Fulai] Univ Copenhagen, Dept Plant &amp; Environm Sci, Fac Sci, DK-2630 Taastrup, Denmark</t>
  </si>
  <si>
    <t>Zhou, Q (reprint author), Nanjing Agr Univ, Minist Agr, Key Lab Crop Physiol &amp; Ecol Southern China, Natl Engn &amp; Technol Ctr Informat Agr, Nanjing 210095, Jiangsu, Peoples R China.</t>
  </si>
  <si>
    <t>qinzhou@njau.edu.cn; jiangd@njau.edu.cn</t>
  </si>
  <si>
    <t>Liu, Fulai/D-8357-2013</t>
  </si>
  <si>
    <t>Liu, Fulai/0000-0002-5006-8965</t>
  </si>
  <si>
    <t>PAPD; National Natural Science Foundation for Distinguished Young Scientists [31325020]; National Natural Science Foundation of China [31171484, 31471445]; Specialized Research Fund for the Doctoral Program of Higher Education [20090097110009]; National Non-profit Program by Ministry of Agriculture [200903003]; China Agriculture Research System [CARS-03]</t>
  </si>
  <si>
    <t>This study is supported by projects of PAPD, the National Natural Science Foundation for Distinguished Young Scientists (31325020), the National Natural Science Foundation of China (31171484, 31471445), the Specialized Research Fund for the Doctoral Program of Higher Education (20090097110009), the National Non-profit Program by Ministry of Agriculture (200903003), and the China Agriculture Research System (CARS-03).</t>
  </si>
  <si>
    <t>BMC PLANT BIOL</t>
  </si>
  <si>
    <t>BMC Plant Biol.</t>
  </si>
  <si>
    <t>10.1186/s12870-015-0610-6</t>
  </si>
  <si>
    <t>CR0SJ</t>
  </si>
  <si>
    <t>WOS:000361033200004</t>
  </si>
  <si>
    <t>周治国</t>
  </si>
  <si>
    <t>Liu, JR; Meng, YL; Lv, FJ; Chen, J; Ma, YN; Wang, YH; Chen, BL; Zhang, L; Zhou, ZG</t>
  </si>
  <si>
    <t>Liu, Jingran; Meng, Yali; Lv, Fengjuan; Chen, Ji; Ma, Yina; Wang, Youhua; Chen, Binglin; Zhang, Lei; Zhou, Zhiguo</t>
  </si>
  <si>
    <t>Photosynthetic characteristics of the subtending leaf of cotton boll at different fruiting branch nodes and their relationships with lint yield and fiber quality</t>
  </si>
  <si>
    <t>FRONTIERS IN PLANT SCIENCE</t>
  </si>
  <si>
    <t>cotton (Gossypium hirsutum L.); subtending leaf of cotton boll; fruiting branch nodes; chlorophyll; photosynthesis; yield and quality</t>
  </si>
  <si>
    <t>CHLOROPHYLL FLUORESCENCE; PLANTING DATE; XANTHOPHYLL CYCLE; CARBON PRODUCTION; COLD-ACCLIMATION; GENE-EXPRESSION; LOW-TEMPERATURE; LEAVES; METABOLISM; SENESCENCE</t>
  </si>
  <si>
    <t>[Liu, Jingran; Meng, Yali; Lv, Fengjuan; Chen, Ji; Ma, Yina; Wang, Youhua; Chen, Binglin; Zhang, Lei; Zhou, Zhiguo] Nanjing Agr Univ, Minist Agr, Key Lab Crop Physiol &amp; Ecol Southern China, Nanjing 210095, Jiangsu, Peoples R China; [Liu, Jingran; Zhang, Lei] Chinese Acad Agr Sci, Inst Cotton Res, State Key Lab Cotton Biol, Anyang, Peoples R China</t>
  </si>
  <si>
    <t>Zhou, ZG (reprint author), Nanjing Agr Univ, Dept Agron, Weigang Rd 1, Nanjing 210095, Jiangsu, Peoples R China.</t>
  </si>
  <si>
    <t>giscott@njau.edu.cn</t>
  </si>
  <si>
    <t>National Natural Science Foundation of China [31371583, 31401327, 31501257]; China Agriculture Research System [CARS-18-20]; Jiangsu Collaborative Innovation Center for Modern Crop Production (JCIC-MCP)</t>
  </si>
  <si>
    <t>We are grateful for the financial support from the National Natural Science Foundation of China (31371583, 31401327, 31501257), China Agriculture Research System (CARS-18-20) and Jiangsu Collaborative Innovation Center for Modern Crop Production (JCIC-MCP).</t>
  </si>
  <si>
    <t>FRONTIERS MEDIA SA</t>
  </si>
  <si>
    <t>LAUSANNE</t>
  </si>
  <si>
    <t>PO BOX 110, EPFL INNOVATION PARK, BUILDING I, LAUSANNE, 1015, SWITZERLAND</t>
  </si>
  <si>
    <t>1664-462X</t>
  </si>
  <si>
    <t>FRONT PLANT SCI</t>
  </si>
  <si>
    <t>Front. Plant Sci.</t>
  </si>
  <si>
    <t>10.3389/fpis.2015.00747</t>
  </si>
  <si>
    <t>CR4MU</t>
  </si>
  <si>
    <t>WOS:000361307900001</t>
  </si>
  <si>
    <t>Kuai, J (Kuai, Jie); Zhou, ZG (Zhou, Zhiguo); Wang, YH (Wang, Youhua); Meng, YL (Meng, Yali); Chen, BL (Chen, Binglin); Zhao, WQ (Zhao, Wenqing)</t>
  </si>
  <si>
    <t>The effects of short-term waterlogging on the lint yield and yield components of cotton with respect to boll position</t>
  </si>
  <si>
    <t>EUROPEAN JOURNAL OF AGRONOMY  卷: 67  页: 61-74  DOI: 10.1016/j.eja.2015.03.005  出版年: JUL 2015</t>
  </si>
  <si>
    <t>Dai, Yanjiao; Chen, Binglin; Meng, Yali; Zhao, Wenqing; Zhou, Zhiguo; Oosterhuis, Derrick M.; Wang, Youhua</t>
  </si>
  <si>
    <t>Effects of elevated temperature on sucrose metabolism and cellulose synthesis in cotton fibre during secondary cell wall development</t>
  </si>
  <si>
    <t>FUNCTIONAL PLANT BIOLOGY</t>
  </si>
  <si>
    <t>1445-4408</t>
  </si>
  <si>
    <t>Du, XB (Du, Xiangbei); Chen, BL (Chen, Binglin); Shen, TY (Shen, Tianyao); Zhang, YX (Zhang, Yuxiao); Zhou, ZG (Zhou, Zhiguo)</t>
  </si>
  <si>
    <t>Effect of cropping system on radiation use efficiency in double-cropped wheat-cotton</t>
  </si>
  <si>
    <t> FIELD CROPS RESEARCH  卷: 170  页: 21-31  DOI: 10.1016/j.fcr.2014.09.013  出版年: JAN 2015</t>
  </si>
  <si>
    <t> Hu, W (Hu, Wei); Yang, JS (Yang, Jiashuo); Meng, YL (Meng, Yali); Wang, YH (Wang, Youhua); Chen, BL (Chen, Binglin); Zhao, WQ (Zhao, Wenqing); Oosterhuis, DM (Oosterhuis, Derrick M.); Zhou, ZG (Zhou, Zhiguo)</t>
  </si>
  <si>
    <t>Potassium application affects carbohydrate metabolism in the leaf subtending the cotton (Gossypium hirsutum L.) boll and its relationship with boll biomass</t>
  </si>
  <si>
    <t>FIELD CROPS RESEARCH  卷: 179  页: 120-131  DOI: 10.1016/j.fcr.2015.04.017  出版年: AUG 1 2015  </t>
  </si>
  <si>
    <t>Liu, JR; Meng, YL; Chen, J; Lv, FJ; Ma, Y; Chen, BL; Wang, YH; Zhou, ZG; Oosterhuis, DM</t>
  </si>
  <si>
    <t>Liu, Jingran; Meng, Yali; Chen, Ji; Lv, Fengjuan; Ma, Yina; Chen, Binglin; Wang, Youhua; Zhou, Zhiguo; Oosterhuis, Derrick M.</t>
  </si>
  <si>
    <t>Effect of late planting and shading on cotton yield and fiber quality formation</t>
  </si>
  <si>
    <t>Cotton (Gossypium hirsutum L.); Cool temperature; Planting date; Low light; Lint yield; Fiber quality</t>
  </si>
  <si>
    <t>COOL TEMPERATURE; BOLL; CELLULOSE; RESPONSES; GROWTH; ACCUMULATION; ENVIRONMENTS; SUCROSE; LIGHT</t>
  </si>
  <si>
    <t>[Liu, Jingran; Meng, Yali; Chen, Ji; Lv, Fengjuan; Ma, Yina; Chen, Binglin; Wang, Youhua; Zhou, Zhiguo] Nanjing Agr Univ, Minist Agr, Key Lab Crop Physiol &amp; Ecol, Nanjing 210095, Jiangsu, Peoples R China; [Liu, Jingran] Chinese Acad Agr Sci, Inst Cotton Res, State Key Lab Cotton Biol, Anyang, South Korea; [Oosterhuis, Derrick M.] Univ Arkansas, Dept Crop Soil &amp; Environm Sci, Fayetteville, AR 72704 USA</t>
  </si>
  <si>
    <t>Zhou, ZG (reprint author), Nanjing Agr Univ, Minist Agr, Key Lab Crop Physiol &amp; Ecol, Nanjing 210095, Jiangsu, Peoples R China.</t>
  </si>
  <si>
    <t>National Natural Science Foundation of China [31371583, 31401327]; China Agriculture Research System [CARS-18-20]; Jiangsu Collaborative Innovation Center for Modern Crop Production (JCIC-MCP); Special Fund for Agro-scientific Research in Public Interest [201203096]</t>
  </si>
  <si>
    <t>We are grateful for financial support from the National Natural Science Foundation of China (31371583, 31401327), China Agriculture Research System (CARS-18-20), Jiangsu Collaborative Innovation Center for Modern Crop Production (JCIC-MCP) and the Special Fund for Agro-scientific Research in the Public Interest (Impact of climate change on agriculture production of China, 201203096).</t>
  </si>
  <si>
    <t>10.1016/j.fcr.2015.07.008</t>
  </si>
  <si>
    <t>WOS:000362133600001</t>
  </si>
  <si>
    <t>Liu, JR (Liu, Jingran); Meng, YL (Meng, Yali); Chen, BL (Chen, Binglin); Zhou, ZG (Zhou, Zhiguo); Ma, YN (Ma, Yina); Lv, FJ (Lv, Fengjuan); Chen, J (Chen, Ji); Wang, YH (Wang, Youhua)</t>
  </si>
  <si>
    <t>Photosynthetic characteristics of the subtending leaf and the relationships with lint yield and fiber quality in the late-planted cotton</t>
  </si>
  <si>
    <t>ACTA PHYSIOLOGIAE PLANTARUM  卷: 37  期: 4  文献号:   DOI: 10.1007/s11738-015-1824-9  出版年: APR 2015</t>
  </si>
  <si>
    <t>0137-5881</t>
  </si>
  <si>
    <t>Zhu, Liqun; Li, Jing; Tao, Baorui; Hu, Naijuan</t>
  </si>
  <si>
    <t>Effect of different fertilization modes on soil organic carbon sequestration in paddy fields in South China: A meta-analysis</t>
  </si>
  <si>
    <t>ECOLOGICAL INDICATORS</t>
  </si>
  <si>
    <t>Wang, XH (Wang, Xiaohua); Yang, HS (Yang, Haishui); Liu, J (Liu, Jian); Wu, JS (Wu, Junsong); Chen, WP (Chen, Weiping); Wu, J (Wu, Jie); Zhu, LQ (Zhu, Liqun); Bian, XM (Bian, Xinmin)</t>
  </si>
  <si>
    <t>Effects of ditch-buried straw return on soil organic carbon and rice yields in a rice-wheat rotation system</t>
  </si>
  <si>
    <t>CATENA  卷: 127  页: 56-63  DOI: 10.1016/j.catena.2014.10.012  出版年: APR 2015</t>
  </si>
  <si>
    <t>朱艳</t>
  </si>
  <si>
    <t> Shi, PH (Shi, Peihua); Tang, L (Tang, Liang); Wang, LH (Wang, Lihuan); Sun, T (Sun, Ting); Liu, LL (Liu, Leilei); Cao, WX (Cao, Weixing); Zhu, Y (Zhu, Yan)</t>
  </si>
  <si>
    <t>Post-Heading Heat Stress in Rice of South China during 1981-2010</t>
  </si>
  <si>
    <t>PLOS ONE  卷: 10  期: 6  文献号: e0130642  DOI: 10.1371/journal.pone.0130642  出版年: JUN 25 2015  </t>
  </si>
  <si>
    <t>Zhang, WY (Zhang, Wenyu); Tang, L (Tang, Liang); Yang, X (Yang, Xue); Liu, LL (Liu, Leilei); Cao, WX (Cao, Weixing); Zhu, Y (Zhu, Yan)</t>
  </si>
  <si>
    <t>A simulation model for predicting canopy structure and light distribution in wheat</t>
  </si>
  <si>
    <t>EUROPEAN JOURNAL OF AGRONOMY  卷: 67  页: 1-11  DOI: 10.1016/j.eja.2015.02.010  出版年: JUL 2015</t>
  </si>
  <si>
    <t>Shi, PH (Shi, Peihua); Tang, L (Tang, Liang); Lin, CB (Lin, Chunbo); Liu, LL (Liu, Leilei); Wang, HH (Wang, Huanhuan); Cao, WX (Cao, Weixing); Zhu, Y (Zhu, Yan)</t>
  </si>
  <si>
    <t>Modeling the effects of post-anthesis heat stress on rice phenology</t>
  </si>
  <si>
    <t>FIELD CROPS RESEARCH  卷: 177  页: 26-36  DOI: 10.1016/j.fcr.2015.02.023  出版年: JUN 2015 </t>
  </si>
  <si>
    <t>人文社会科学学院</t>
  </si>
  <si>
    <t>卢勇</t>
  </si>
  <si>
    <t>Yong, L (Yong Lu); Yang, YD (Yang Yidan)</t>
  </si>
  <si>
    <t>Series of Agricultural Economic History</t>
  </si>
  <si>
    <t>CHINA AGRICULTURAL ECONOMIC REVIEW  卷: 6  期: 3  页: 551-555  DOI: 10.1108/CAER-04-2014-0035  出版年: 2014  </t>
  </si>
  <si>
    <t>生命科学学院</t>
  </si>
  <si>
    <t>陈世国</t>
  </si>
  <si>
    <t>Chen, SG (Chen, Shiguo); Kang, Y (Kang, Ye); Zhang, M (Zhang, Min); Wang, XX (Wang, Xiaoxiong); Strasser, RJ (Strasser, Reto Joerg); Zhou, B (Zhou, Bing); Qiang, S (Qiang, Sheng)</t>
  </si>
  <si>
    <t>Differential sensitivity to the potential bioherbicide tenuazonic acid probed by the JIP-test based on fast chlorophyll fluorescence kinetics</t>
  </si>
  <si>
    <t>ENVIRONMENTAL AND EXPERIMENTAL BOTANY  卷: 112  页: 1-15  DOI: 10.1016/j.envexpbot.2014.11.009  出版年: APR 2015  </t>
  </si>
  <si>
    <t>陈亚华</t>
  </si>
  <si>
    <t> Fu, L (Fu, Lei); Chen, C (Chen, Chen); Wang, B (Wang, Bin); Zhou, XS (Zhou, Xishi); Li, SH (Li, Shuhuan); Guo, P (Guo, Pan); Shen, ZG (Shen, Zhenguo); Wang, GP (Wang, Guiping); Chen, YH (Chen, Yahua)</t>
  </si>
  <si>
    <t>Differences in Copper Absorption and Accumulation between Copper-Exclusion and Copper-Enrichment Plants: A Comparison of Structure and Physiological Responses</t>
  </si>
  <si>
    <t>PLOS ONE  卷: 10  期: 7  文献号: e0133424  DOI: 10.1371/journal.pone.0133424  出版年: JUL 24 2015  </t>
  </si>
  <si>
    <t>Wen, ZG (Wen, Zhugui); Murata, MS (Murata, Masao); Xu, ZY (Xu, Zhangyang); Chen, YH (Chen, Yahua); Nara, K (Nara, Kazuhide)</t>
  </si>
  <si>
    <t>Ectomycorrhizal fungal communities on the endangered Chinese Douglas-fir (Pseudotsuga sinensis) indicating regional fungal sharing overrides host conservatism across geographical regions</t>
  </si>
  <si>
    <t> PLANT AND SOIL  卷: 387  期: 1-2  页: 189-199  DOI: 10.1007/s11104-014-2278-3  出版年: FEB 2015  </t>
  </si>
  <si>
    <t>Cao, ZW; Wang, SX; Wang, T; Chang, ZZ; Shen, ZG; Chen, YH</t>
  </si>
  <si>
    <t>Cao, Zewei; Wang, Shengxiao; wang, Ting; Chang, Zhizhou; Shen, Zhenguo; Chen, Yahua</t>
  </si>
  <si>
    <t>Using Contaminated Plants Involved in Phytoremediation for Anaerobic Digestion</t>
  </si>
  <si>
    <t>INTERNATIONAL JOURNAL OF PHYTOREMEDIATION</t>
  </si>
  <si>
    <t>anaerobic digestion; phytoremediation; heavy metal; contamination; methane</t>
  </si>
  <si>
    <t>HEAVY-METALS; BIOGAS PRODUCTION; PHYTOEXTRACTION; ACCUMULATION; COPPER; EFFICIENCY; ECONOMICS; WASTES; ZINC</t>
  </si>
  <si>
    <t>[Cao, Zewei; Wang, Shengxiao; Shen, Zhenguo; Chen, Yahua] Nanjing Agr Univ, Coll Life Sci, Nanjing 210095, Jiangsu, Peoples R China; [wang, Ting] Nanjing Agr Univ, Foreign Language Inst, Nanjing 210095, Jiangsu, Peoples R China; [Chang, Zhizhou] Jiangsu Acad Agr Sci, Inst Agr Resources &amp; Environm, Nanjing, Jiangsu, Peoples R China; [Shen, Zhenguo; Chen, Yahua] Jiangsu Collaborat Innovat Ctr Solid Organ Waste, Nanjing, Jiangsu, Peoples R China; [Shen, Zhenguo; Chen, Yahua] Natl Joint Local Engn Res Ctr Rural Land Resource, Nanjing, Jiangsu, Peoples R China</t>
  </si>
  <si>
    <t>Chen, YH (reprint author), Nanjing Agr Univ, Coll Life Sci, Nanjing 210095, Jiangsu, Peoples R China.</t>
  </si>
  <si>
    <t>yahuachen@njau.edu.cn</t>
  </si>
  <si>
    <t>Foundation of Jiangsu Province, China [BE2011781, BE2013709, CX(14) 2095]; National Natural Science Foundation of China [31371545, NSFC-GDNSF U1133004]; Priority Academic Program Development of Jiangsu Higher Education Institutions; Qing Lan Project</t>
  </si>
  <si>
    <t>This research was funded by the Foundation of Jiangsu Province, China (BE2011781, BE2013709) and CX(14) 2095, the National Natural Science Foundation of China (31371545, NSFC-GDNSF U1133004), the Priority Academic Program Development of Jiangsu Higher Education Institutions, and the Qing Lan Project.</t>
  </si>
  <si>
    <t>TAYLOR &amp; FRANCIS INC</t>
  </si>
  <si>
    <t>PHILADELPHIA</t>
  </si>
  <si>
    <t>530 WALNUT STREET, STE 850, PHILADELPHIA, PA 19106 USA</t>
  </si>
  <si>
    <t>1522-6514</t>
  </si>
  <si>
    <t>1549-7879</t>
  </si>
  <si>
    <t>INT J PHYTOREMEDIAT</t>
  </si>
  <si>
    <t>Int. J. Phytoremediat.</t>
  </si>
  <si>
    <t>10.1080/15226514.2013.876967</t>
  </si>
  <si>
    <t>Environmental Sciences</t>
  </si>
  <si>
    <t>Environmental Sciences &amp; Ecology</t>
  </si>
  <si>
    <t>AU0NT</t>
  </si>
  <si>
    <t>WOS:000345320800001</t>
  </si>
  <si>
    <t>崔瑾</t>
  </si>
  <si>
    <t>Wu, Q (Wu, Qi); Su, NN (Su, Nana); Cai, JT (Cai, Jiangtao); Shen, ZG (Shen, Zhenguo); Cui, J (Cui, Jin)</t>
  </si>
  <si>
    <t>Hydrogen-rich water enhances cadmium tolerance in Chinese cabbage by reducing cadmium uptake and increasing antioxidant capacities</t>
  </si>
  <si>
    <t>JOURNAL OF PLANT PHYSIOLOGY  卷: 175  页: 174-182  DOI: 10.1016/j.jplph.2014.09.017  出版年: MAR 1 2015</t>
  </si>
  <si>
    <t>0176-1617</t>
  </si>
  <si>
    <t>崔中利</t>
  </si>
  <si>
    <t>Dong, WL (Dong, Weiliang); Jiang, S (Jiang, Sheng); Shi, KW (Shi, Kaiwen); Wang, F (Wang, Fei); Li, SH (Li, Shuhuan); Zhou, J (Zhou, Jie); Huang, F (Huang, Fei); Wang, YC (Wang, Yicheng); Zheng, YX (Zheng, Yuxiao); Hou, Y (Hou, Ying); Huang, Y (Huang, Yan); Cui, ZL (Cui, Zhongli)</t>
  </si>
  <si>
    <t>Biodegradation of fenoxaprop-P-ethyl (FE) by Acinetobacter sp strain DL-2 and cloning of FE hydrolase gene afeH</t>
  </si>
  <si>
    <t> BIORESOURCE TECHNOLOGY  卷: 186  页: 114-121  DOI: 10.1016/j.biortech.2015.03.039  出版年: JUN 2015  </t>
  </si>
  <si>
    <t>0960-8524</t>
  </si>
  <si>
    <t>Wang, F (Wang, Fei); Zhou, J (Zhou, Jie); Li, ZK (Li, Zhoukun); Dong, WL (Dong, Weiliang); Hou, Y (Hou, Ying); Huang, Y (Huang, Yan); Cui, ZL (Cui, Zhongli)</t>
  </si>
  <si>
    <t>Involvement of the Cytochrome P450 System EthBAD in the N-Deethoxymethylation of Acetochlor by Rhodococcus sp Strain T3-1</t>
  </si>
  <si>
    <t>APPLIED AND ENVIRONMENTAL MICROBIOLOGY  卷: 81  期: 6  页: 2182-2188  DOI: 10.1128/AEM.03764-14  出版年: MAR 2015</t>
  </si>
  <si>
    <t>Li, ZK (Li, Zhoukun); Wu, JL (Wu, Jiale); Zhang, BY (Zhang, Biying); Wang, F (Wang, Fei); Ye, XF (Ye, Xianfeng); Huang, Y (Huang, Yan); Huang, Q (Huang, Qiang); Cui, ZL (Cui, Zhongli)</t>
  </si>
  <si>
    <t>AmyM, a Novel Maltohexaose-Forming alpha-Amylase from Corallococcus sp Strain EGB</t>
  </si>
  <si>
    <t>APPLIED AND ENVIRONMENTAL MICROBIOLOGY  卷: 81  期: 6  页: 1977-1987  DOI: 10.1128/AEM.03934-14  出版年: MAR 2015 </t>
  </si>
  <si>
    <t> Sun, ZB (Sun, Zhibin); Lu, WH (Lu, Weihao); Liu, PP (Liu, Pingping); Wang, H (Wang, Hui); Huang, Y (Huang, Yan); Zhao, YG (Zhao, Yuguo); Kong, Y (Kong, Yi); Cui, ZL (Cui, Zhongli)</t>
  </si>
  <si>
    <t>Isolation and characterization of a proteinaceous alpha-amylase inhibitor AAI-CC5 from Streptomyces sp CC5, and its gene cloning and expression</t>
  </si>
  <si>
    <t>ANTONIE VAN LEEUWENHOEK INTERNATIONAL JOURNAL OF GENERAL AND MOLECULAR MICROBIOLOGY  卷: 107  期: 2  页: 345-356  DOI: 10.1007/s10482-014-0333-y  出版年: FEB 2015  </t>
  </si>
  <si>
    <t>0003-6072</t>
  </si>
  <si>
    <t>Wu, JL; Xia, BJ; Li, ZK; Ye, XF; Chen, QZ; Dong, WL; Zhou, J; Huang, Y; Cui, ZL</t>
  </si>
  <si>
    <t>Wu, Jiale; Xia, Bingjie; Li, Zhoukun; Ye, Xianfeng; Chen, Qiongzhen; Dong, Weiliang; Zhou, Jie; Huang, Yan; Cui, Zhongli</t>
  </si>
  <si>
    <t>Molecular cloning and characterization of a novel GH13 saccharifying alpha-amylase AmyC from Corallococcus sp EGB</t>
  </si>
  <si>
    <t>STARCH-STARKE</t>
  </si>
  <si>
    <t>amylase; Corallococcus sp EGB; multifunctional; saccharifying</t>
  </si>
  <si>
    <t>BACILLUS-STEAROTHERMOPHILUS NEOPULLULANASE; MYXOCOCCUS-CORALLOIDES-D; BIOCHEMICAL-CHARACTERIZATION; NUCLEOTIDE-SEQUENCE; RECOMBINANT ENZYME; ACTION PATTERNS; TAKA-AMYLASE; GENE; PURIFICATION; HYDROLYSIS</t>
  </si>
  <si>
    <t>[Wu, Jiale; Xia, Bingjie; Li, Zhoukun; Ye, Xianfeng; Chen, Qiongzhen; Dong, Weiliang; Zhou, Jie; Huang, Yan; Cui, Zhongli] Nanjing Agr Univ, Minist Agr, Key Lab Microbiol Engn Agr Environm, Dept Microbiol,Coll Life Sci, Nanjing 210095, Jiangsu, Peoples R China</t>
  </si>
  <si>
    <t>Cui, ZL (reprint author), Nanjing Agr Univ, Minist Agr, Key Lab Microbiol Engn Agr Environm, Dept Microbiol,Coll Life Sci, 6 Tongwei Rd, Nanjing 210095, Jiangsu, Peoples R China.</t>
  </si>
  <si>
    <t>czl@njau.edu.cn</t>
  </si>
  <si>
    <t>Natural Science Foundation of China [31400056]; Natural Science Foundation of Jiangsu Province [BK20140687]; China Postdoctoral Science Foundation [2013M541685]; Jiangsu Province Postdoctoral Science Foundation [1302143C]</t>
  </si>
  <si>
    <t>This work was financially supported by the Natural Science Foundation of China (no. 31400056), the Natural Science Foundation of Jiangsu Province (no. BK20140687), China Postdoctoral Science Foundation funded project (no. 2013M541685), and Jiangsu Province Postdoctoral Science Foundation funded project (no. 1302143C).</t>
  </si>
  <si>
    <t>WILEY-V C H VERLAG GMBH</t>
  </si>
  <si>
    <t>WEINHEIM</t>
  </si>
  <si>
    <t>BOSCHSTRASSE 12, D-69469 WEINHEIM, GERMANY</t>
  </si>
  <si>
    <t>0038-9056</t>
  </si>
  <si>
    <t>1521-379X</t>
  </si>
  <si>
    <t>Starch-Starke</t>
  </si>
  <si>
    <t>10.1002/star.201400258</t>
  </si>
  <si>
    <t>Food Science &amp; Technology</t>
  </si>
  <si>
    <t>CR0ZT</t>
  </si>
  <si>
    <t>WOS:000361053100012</t>
  </si>
  <si>
    <t>Dong, WL (Dong, Weiliang); Hou, Y (Hou, Ying); Li, SH (Li, Shuhuan); Wang, F (Wang, Fei); Zhou, J (Zhou, Jie); Li, ZK (Li, Zhoukun); Wang, YC (Wang, Yicheng); Huang, F (Huang, Fei); Fu, L (Fu, Lei); Huang, Y (Huang, Yan); Cui, ZL (Cui, Zhongli)</t>
  </si>
  <si>
    <t>Purification, cloning, expression, and biochemical characterization of a monofunctional catalase, KatP, from Pigmentiphaga sp DL-8</t>
  </si>
  <si>
    <t>PROTEIN EXPRESSION AND PURIFICATION  卷: 108  页: 54-61  DOI: 10.1016/j.pep.2015.01.011  出版年: APR 2015  </t>
  </si>
  <si>
    <t>1046-5928</t>
  </si>
  <si>
    <t> Fan, J (Fan, Jing); Xi, XD (Xi, Xuedong); Huang, Y (Huang, Yan); Cui, ZL (Cui, Zhongli)</t>
  </si>
  <si>
    <t>Isolation of a minireplicon of the plasmid pG6303 of Lactobacillus plantarum G63 and characterization of the plasmid-encoded Rep replication protein</t>
  </si>
  <si>
    <t>JOURNAL OF GENETICS  卷: 94  期: 2  页: 177-186  出版年: JUN 2015  </t>
  </si>
  <si>
    <t>0022-1333</t>
  </si>
  <si>
    <t>冯煦</t>
  </si>
  <si>
    <t>Guan, FQ (Guan, Fuqin); Wang, QZ (Wang, Qizhi); Wang, M (Wang, Ming); Shan, Y (Shan, Yu); Chen, Y (Chen, Yu); Yin, M (Yin, Min); Zhao, YY (Zhao, Youyi); Feng, X (Feng, Xu); Liu, F (Liu, Fei); Zhang, JH (Zhang, Jianhua)</t>
  </si>
  <si>
    <t>Isolation, Identification and Cytotoxicity of a New Noroleanane-Type Triterpene Saponin from Salicornia bigelovii Torr.</t>
  </si>
  <si>
    <t>MOLECULES  卷: 20  期: 4  页: 6419-6431  DOI: 10.3390/molecules20046419  出版年: APR 2015</t>
  </si>
  <si>
    <t>1420-3049</t>
  </si>
  <si>
    <t>冯志勇</t>
  </si>
  <si>
    <t>Zhang, JJ (Zhang, Jinjing); Ren, A (Ren, Ang); Chen, H (Chen, Hui); Zhao, MW (Zhao, Mingwen); Shi, L (Shi, Liang); Chen, MJ (Chen, Mingjie); Wang, H (Wang, Hong); Feng, ZY (Feng, Zhiyong)</t>
  </si>
  <si>
    <t>Transcriptome Analysis and Its Application in Identifying Genes Associated with Fruiting Body Development in Basidiomycete Hypsizygus marmoreus</t>
  </si>
  <si>
    <t>PLOS ONE  卷: 10  期: 4  文献号:   DOI: 10.1371/journal.pone.0123025  出版年: APR 2 2015 </t>
  </si>
  <si>
    <t>甘立军</t>
  </si>
  <si>
    <t> Zhu, CH (Zhu, Changhua); Yang, N (Yang, Na); Ma, XL (Ma, Xiaoling); Li, GJ (Li, Guijun); Qian, M (Qian, Meng); Ng, D (Ng, Denny); Xia, K (Xia, Kai); Gan, LJ (Gan, Lijun)</t>
  </si>
  <si>
    <t>Plasma membrane H+-ATPase is involved in methyl jasmonate-induced root hair formation in lettuce (Lactuca sativa L.) seedlings</t>
  </si>
  <si>
    <t>PLANT CELL REPORTS  卷: 34  期: 6  页: 1025-1036  DOI: 10.1007/s00299-015-1762-4  出版年: JUN 2015  </t>
  </si>
  <si>
    <t>何健</t>
  </si>
  <si>
    <t>Ye, XM (Ye, Xiao-Mei); Chu, CW (Chu, Cui-Wei); Shi, C (Shi, Chao); Zhu, JC (Zhu, Jian-Chun); He, Q (He, Qin); He, J (He, Jian)</t>
  </si>
  <si>
    <t>Lysobacter caeni sp nov., isolated from the sludge of a pesticide manufacturing factory</t>
  </si>
  <si>
    <t>INTERNATIONAL JOURNAL OF SYSTEMATIC AND EVOLUTIONARY MICROBIOLOGY  卷: 65  页: 845-850  DOI: 10.1099/ijs.0.000024  子辑: 3  出版年: MAR 2015  </t>
  </si>
  <si>
    <t>1466-5026</t>
  </si>
  <si>
    <t>Wu, YD (Wu, Ya-Dong); Deng, SK (Deng, Shi-Kai); Shi, C (Shi, Chao); Zhu, JC (Zhu, Jian-Chun); He, J (He, Jian); Li, SP (Li, Shun-Peng)</t>
  </si>
  <si>
    <t>Tahibacter caeni sp nov., isolated from activated sludge</t>
  </si>
  <si>
    <t>INTERNATIONAL JOURNAL OF SYSTEMATIC AND EVOLUTIONARY MICROBIOLOGY  卷: 65  页: 633-638  DOI: 10.1099/ijs.0.068718-0  子辑: 2  出版年: FEB 2015</t>
  </si>
  <si>
    <t>Cai, Shu; Shi, Chao; Zhao, Jia-Dong; Cao, Qin; He, Jian; Chen, Li-Wei</t>
  </si>
  <si>
    <t>Sphingobium phenoxybenzoativorans sp nov., a 2-phenoxybenzoic-acid-degrading bacterium</t>
  </si>
  <si>
    <t>INTERNATIONAL JOURNAL OF SYSTEMATIC AND EVOLUTIONARY MICROBIOLOGY</t>
  </si>
  <si>
    <t>何琳燕</t>
  </si>
  <si>
    <t>Huang, Z (Huang, Zhi); Bao, YY (Bao, Yuan Yuan); Yuan, TT (Yuan, Tong Tong); Wang, GX (Wang, Guo Xiang); He, LY (He, Lin Yan); Sheng, XF (Sheng, Xia Fang)</t>
  </si>
  <si>
    <t>Arthrobacter nanjingensis sp nov., a mineral-weathering bacterium isolated from forest soil</t>
  </si>
  <si>
    <t>INTERNATIONAL JOURNAL OF SYSTEMATIC AND EVOLUTIONARY MICROBIOLOGY  卷: 65  页: 365-369  DOI: 10.1099/ijs.0.069492-0  子辑: 2  出版年: FEB 2015</t>
  </si>
  <si>
    <t> Bao, YY (Bao, Yuan-Yuan); Huang, Z (Huang, Zhi); Mao, DM (Mao, Dong-Mei); Sheng, XF (Sheng, Xia-Fang); He, LY (He, Lin-Yan)</t>
  </si>
  <si>
    <t>Sinomonas susongensis sp nov., isolated from the surface of weathered biotite</t>
  </si>
  <si>
    <t>INTERNATIONAL JOURNAL OF SYSTEMATIC AND EVOLUTIONARY MICROBIOLOGY  卷: 65  页: 1133-1137  DOI: 10.1099/ijs.0.000064  子辑: 4  出版年: APR 2015  </t>
  </si>
  <si>
    <t>洪青</t>
  </si>
  <si>
    <t>Yang, Fan; Liu, Hong-ming; Zhang, Rong; Chen, Ding-bin; Wang, Xiang; Li, Shun-peng; Hong, Qing</t>
  </si>
  <si>
    <t>Chryseobacterium shandongense sp nov., isolated from soil</t>
  </si>
  <si>
    <t> Liu, HM (Liu Hongming); Lou, X (Lou Xu); Ge, ZJ (Ge Zhaojian); Yang, F (Yang Fan); Chen, DB (Chen Dingbin); Zhu, JC (Zhu Jianchun); Xu, JH (Xu Jianhong); Li, SP (Li Shunpeng); Hong, Q (Hong Qing)</t>
  </si>
  <si>
    <t>Isolation of an aryloxyphenoxy propanoate (AOPP) herbicide-degrading strain Rhodococcus ruber JPL-2 and the cloning of a novel carboxylesterase gene (feh)</t>
  </si>
  <si>
    <t>BRAZILIAN JOURNAL OF MICROBIOLOGY  卷: 46  期: 2  页: 425-432  DOI: 10.1590/S1517-838246220140208  出版年: APR-JUN 2015  </t>
  </si>
  <si>
    <t>1517-8382</t>
  </si>
  <si>
    <t>黄为一</t>
  </si>
  <si>
    <t>Xu, L (Xu, Li); Li, YM (Li, Yanmei); Zhu, L (Zhu, Li); Zhao, W (Zhao, Wei); Chen, DJ (Chen, Daijie); Huang, WY (Huang, Weiyi); Yang, S (Yang, Sheng)</t>
  </si>
  <si>
    <t>Characterization of plasmid pXL100 from Amycolatopsis orientalis HCCB10007 and construction of a shuttle vector</t>
  </si>
  <si>
    <t> JOURNAL OF BASIC MICROBIOLOGY  卷: 55  期: 2  页: 247-254  DOI: 10.1002/jobm.201400210  出版年: FEB 2015  </t>
  </si>
  <si>
    <t>0233-111X</t>
  </si>
  <si>
    <t>黄星</t>
  </si>
  <si>
    <t>Chu, CW (Chu, Cuiwei); Yuan, CS (Yuan, Cansheng); Liu, X (Liu, Xin); Yao, L (Yao, Li); Zhu, JC (Zhu, Jianchun); He, J (He, Jian); Kwon, SW (Kwon, Soon-Wo); Huang, X (Huang, Xing)</t>
  </si>
  <si>
    <t>Phenylobacterium kunshanense sp nov., isolated from the sludge of a pesticide manufacturing factory</t>
  </si>
  <si>
    <t>INTERNATIONAL JOURNAL OF SYSTEMATIC AND EVOLUTIONARY MICROBIOLOGY  卷: 65  页: 325-330  DOI: 10.1099/ijs.0.063644-0  子辑: 2  出版年: FEB 2015</t>
  </si>
  <si>
    <t>Zhang, H (Zhang, Hao); Cheng, MG (Cheng, Ming-gen); Sun, B (Sun, Bin); Guo, SH (Guo, Su-hui); Song, M (Song, Man); Li, Q (Li, Qiang); Huang, X (Huang, Xing)</t>
  </si>
  <si>
    <t>Flavobacterium suzhouense sp nov., isolated from farmland river sludge</t>
  </si>
  <si>
    <t>INTERNATIONAL JOURNAL OF SYSTEMATIC AND EVOLUTIONARY MICROBIOLOGY  卷: 65  页: 370-374  DOI: 10.1099/ijs.0.068932-0  子辑: 2  出版年: FEB 2015</t>
  </si>
  <si>
    <t> Cheng, MG (Cheng, Minggen); Zhang, H (Zhang, Hao); Zhang, J (Zhang, Jing); Hu, G (Hu, Gang); Zhang, J (Zhang, Jun); He, J (He, Jian); Huang, X (Huang, Xing)</t>
  </si>
  <si>
    <t> Lysinibacillus fluoroglycofenilyticus sp nov., a bacterium isolated from fluoroglycofen contaminated soil</t>
  </si>
  <si>
    <t>ANTONIE VAN LEEUWENHOEK INTERNATIONAL JOURNAL OF GENERAL AND MOLECULAR MICROBIOLOGY  卷: 107  期: 1  页: 157-164  DOI: 10.1007/s10482-014-0313-2  出版年:JAN 2015  </t>
  </si>
  <si>
    <t> Song, M (Song, Man); Zhang, L (Zhang, Long); Sun, B (Sun, Bin); Zhang, H (Zhang, Hao); Ding, H (Ding, Hui); Li, Q (Li, Qiang); Guo, SH (Guo, Suhui); Huang, X (Huang, Xing)</t>
  </si>
  <si>
    <t>Ferrovibrio xuzhouensis sp nov., a cyhalothrin-degrading bacterium isolated from cyhalothrin contaminated wastewater</t>
  </si>
  <si>
    <t>ANTONIE VAN LEEUWENHOEK INTERNATIONAL JOURNAL OF GENERAL AND MOLECULAR MICROBIOLOGY  卷: 108  期: 2  页: 377-382  DOI:10.1007/s10482-015-0490-7  出版年: AUG 2015  </t>
  </si>
  <si>
    <t>Cheng, Minggen; Zhang, Hao; Zhang, Jing; Hu, Gang; Zhang, Jun; He, Jian; Huang, Xing</t>
  </si>
  <si>
    <t>Lysinibacillus fluoroglycofenilyticus sp nov., a bacterium isolated from fluoroglycofen contaminated soil</t>
  </si>
  <si>
    <t>ANTONIE VAN LEEUWENHOEK INTERNATIONAL JOURNAL OF GENERAL AND MOLECULAR MICROBIOLOGY</t>
  </si>
  <si>
    <t>蒋明义</t>
  </si>
  <si>
    <t>Wen, F (Wen, Feng); Qin, TT (Qin, Tingting); Wang, Y (Wang, Yao); Dong, W (Dong, Wen); Zhang, AY (Zhang, Aying); Tan, MP (Tan, Mingpu); Jiang, MY (Jiang, Mingyi)</t>
  </si>
  <si>
    <t>OsHK3 is a crucial regulator of abscisic acid signaling involved in antioxidant defense in rice</t>
  </si>
  <si>
    <t>JOURNAL OF INTEGRATIVE PLANT BIOLOGY  卷: 57  期: 2  页: 213-228  DOI: 10.1111/jipb.12222  出版年: FEB 2015 </t>
  </si>
  <si>
    <t>井文</t>
  </si>
  <si>
    <t>Deng, P (Deng, Ping); Shi, XY (Shi, Xingyu); Zhou, JW (Zhou, Jingwei); Wang, FZ (Wang, Fuzheng); Dong, YM (Dong, Yanmin); Jing, W (Jing, Wen); Zhang, WH (Zhang, Wenhua)</t>
  </si>
  <si>
    <t>Identification and Fine Mapping of a Mutation Conferring Salt-Sensitivity in Rice (Oryza sativa L.)</t>
  </si>
  <si>
    <t>CROP SCIENCE  卷: 55  期: 1  页: 219-228  DOI: 10.2135/cropsci2014.04.0316  出版年: JAN-FEB 2015</t>
  </si>
  <si>
    <t>赖仞</t>
  </si>
  <si>
    <t>Tang, J (Tang, Jing); Fang, YQ (Fang, Yaqun); Han, YJ (Han, Yajun); Bai, XW (Bai, Xuewei); Yan, XW (Yan, Xiuwen); Zhang, Y (Zhang, Yun); Lai, R (Lai, Ren); Zhang, ZY (Zhang, Zhiye)</t>
  </si>
  <si>
    <t>YY-39, a tick anti-thrombosis peptide containing RGD domain</t>
  </si>
  <si>
    <t>PEPTIDES  卷: 68  页: 99-104  DOI: 10.1016/j.peptides.2014.08.008  出版年: JUN 2015</t>
  </si>
  <si>
    <t>李新华</t>
  </si>
  <si>
    <t>Li, XH; Li, WH; Zhang, LC; Yin, XM</t>
  </si>
  <si>
    <t>Li, Xin-Hua; Li, Wen-Hui; Zhang, Li-Cun; Yin, Xiao-Ming</t>
  </si>
  <si>
    <t>Berberis x baoxingensis (Berberidaceae), a new putative hybrid from western Sichuan, China</t>
  </si>
  <si>
    <t>PHYTOTAXA</t>
  </si>
  <si>
    <t>VARIATION PATTERNS; CHARACTERS; WALLICHIANAE; REVISION; MOUNTAIN; FRUITS</t>
  </si>
  <si>
    <t>[Li, Xin-Hua; Li, Wen-Hui; Zhang, Li-Cun] Nanjing Agr Univ, Coll Life Sci, Nanjing 210095, Jiangsu, Peoples R China; [Yin, Xiao-Ming] Nanjing Agr Univ, Coll Resources &amp; Environm Sci, Nanjing 210095, Jiangsu, Peoples R China</t>
  </si>
  <si>
    <t>Li, XH (reprint author), Nanjing Agr Univ, Coll Life Sci, Nanjing 210095, Jiangsu, Peoples R China.</t>
  </si>
  <si>
    <t>Lixinhua@njau.edu.cn</t>
  </si>
  <si>
    <t>National Natural Science Foundation of China [31170174, 31110103911]; S &amp; T Basic Work, Ministry of Science and Technology of China [2013FY112100]</t>
  </si>
  <si>
    <t>We are grateful to the curators of K, E, BM and PE for their permissions to visit the herbaria, and to the curators of P and A for their consent to consult the images of Berberis specimens. We thank Julian Harber for his critical and constructive comments on the manuscript. This work was funded by the National Natural Science Foundation of China (Grant No: 31170174, 31110103911), and the S &amp; T Basic Work, Ministry of Science and Technology of China (Grant No: 2013FY112100).</t>
  </si>
  <si>
    <t>MAGNOLIA PRESS</t>
  </si>
  <si>
    <t>AUCKLAND</t>
  </si>
  <si>
    <t>PO BOX 41383, AUCKLAND, ST LUKES 1030, NEW ZEALAND</t>
  </si>
  <si>
    <t>1179-3155</t>
  </si>
  <si>
    <t>1179-3163</t>
  </si>
  <si>
    <t>Phytotaxa</t>
  </si>
  <si>
    <t>CS7AJ</t>
  </si>
  <si>
    <t>WOS:000362235600003</t>
  </si>
  <si>
    <t>李周坤</t>
  </si>
  <si>
    <t>Dong, WL (Dong, Weiliang); Hou, Y (Hou, Ying); Xi, XD (Xi, Xuedong); Wang, F (Wang, Fei); Li, ZK (Li, Zhoukun); Ye, XF (Ye, Xianfeng); Huang, Y (Huang, Yan); Cui, ZL (Cui, Zhongli)</t>
  </si>
  <si>
    <t>Biodegradation of fenoxaprop-ethyl by an enriched consortium and its proposed metabolic pathway</t>
  </si>
  <si>
    <t>INTERNATIONAL BIODETERIORATION &amp; BIODEGRADATION  卷: 97  页: 159-167  DOI: 10.1016/j.ibiod.2014.10.009</t>
  </si>
  <si>
    <t>0964-8305</t>
  </si>
  <si>
    <t>练春兰</t>
  </si>
  <si>
    <t>Chen, YH; Nara, K; Wen, ZG; Shi, L; Xia, Y; Shen, ZG; Lian, CL</t>
  </si>
  <si>
    <t>Chen, Yahua; Nara, Kazuhide; Wen, Zhugui; Shi, Liang; Xia, Yan; Shen, Zhenguo; Lian, Chunlan</t>
  </si>
  <si>
    <t>Growth and photosynthetic responses of ectomycorrhizal pine seedlings exposed to elevated Cu in soils</t>
  </si>
  <si>
    <t>MYCORRHIZA</t>
  </si>
  <si>
    <t>Copper uptake; ECM fungi; Heavy metal-contaminated soils; Metal toxicity; Photosynthesis; Pine (Pinus densiflora)</t>
  </si>
  <si>
    <t>MYCORRHIZAL INFECTION; SYLVESTRIS SEEDLINGS; PICEA-GLAUCA; HEAVY-METALS; SCLERODERMA-FLAVIDUM; BANKSIANA SEEDLINGS; EUCALYPTUS-GLOBULUS; NICKEL TOXICITY; LACTARIUS-RUFUS; ZINC TOLERANCE</t>
  </si>
  <si>
    <t>[Chen, Yahua; Wen, Zhugui; Shi, Liang; Xia, Yan; Shen, Zhenguo; Lian, Chunlan] Nanjing Agr Univ, Collaborated Lab Plant Mol Ecol, Nanjing 210095, Jiangsu, Peoples R China; [Nara, Kazuhide] Univ Tokyo, Grad Sch Frontier Sci, Dept Nat Environm Studies, Kashiwa, Chiba 2778563, Japan; [Lian, Chunlan] Univ Tokyo, Asian Nat Environm Sci Ctr, Nishitokyo, Tokyo 1880002, Japan</t>
  </si>
  <si>
    <t>Lian, CL (reprint author), Nanjing Agr Univ, Collaborated Lab Plant Mol Ecol, Nanjing 210095, Jiangsu, Peoples R China.</t>
  </si>
  <si>
    <t>lian@anesc.u-tokyo.ac.jp</t>
  </si>
  <si>
    <t>National Natural Science Foundation of China [NSFC-GDNSF U1133004, 31371545]; Japan Society for the Promotion of Science (JSPS) [P08432]; Science Foundation of Jiangsu Province, China [BE2014742, BE2013709, CX(14)2095]</t>
  </si>
  <si>
    <t>This research was funded by the National Natural Science Foundation of China (NSFC-GDNSF U1133004, 31371545); the Japan Society for the Promotion of Science (JSPS, P08432); and the Science Foundation of Jiangsu Province, China (BE2014742; BE2013709, CX(14)2095).</t>
  </si>
  <si>
    <t>0940-6360</t>
  </si>
  <si>
    <t>1432-1890</t>
  </si>
  <si>
    <t>Mycorrhiza</t>
  </si>
  <si>
    <t>10.1007/s00572-015-0629-4</t>
  </si>
  <si>
    <t>Mycology</t>
  </si>
  <si>
    <t>CR6QI</t>
  </si>
  <si>
    <t>WOS:000361471900005</t>
  </si>
  <si>
    <t>梁永恒</t>
  </si>
  <si>
    <t>Zou, SS (Zou, Shenshen); Liu, YT (Liu, Yutao); Zhang, CY (Zhang, Caiyun); Yu, S (Yu, Sidney); Liang, YH (Liang, Yongheng)</t>
  </si>
  <si>
    <t>Bet3 participates in autophagy through GTPase Ypt1 in Saccharomyces cerevisiae</t>
  </si>
  <si>
    <t>CELL BIOLOGY INTERNATIONAL  卷: 39  期: 4  页: 466-474  DOI: 10.1002/cbin.10416  出版年: APR 2015 </t>
  </si>
  <si>
    <t>梁志清</t>
  </si>
  <si>
    <t>Li, PP (Li, Pengpeng); Kwok, AHY (Kwok, Amy H. Y.); Jiang, JW (Jiang, Jingwei); Ran, TT (Ran, Tingting); Xu, DQ (Xu, Dongqing); Wang, WW (Wang, Weiwu); Leung, FC (Leung, Frederick C.)</t>
  </si>
  <si>
    <t>Comparative Genome Analyses of Serratia marcescens FS14 Reveals Its High Antagonistic Potential</t>
  </si>
  <si>
    <t>PLOS ONE  卷: 10  期: 4  文献号: e0123061  DOI: 10.1371/journal.pone.0123061  出版年: APR 9 2015</t>
  </si>
  <si>
    <t>娄来清</t>
  </si>
  <si>
    <t>Shi, GL (Shi, Gao Ling); Zhu, S (Zhu, Shun); Meng, JR (Meng, Ji Rong); Qian, M (Qian, Meng); Yang, N (Yang, Na); Lou, LQ (Lou, Lai Qing); Cai, QS (Cai, Qing Sheng)</t>
  </si>
  <si>
    <t>Variation in arsenic accumulation and translocation among wheat cultivars: The relationship between arsenic accumulation, efflux by wheat roots and arsenate tolerance of wheat seedlings</t>
  </si>
  <si>
    <t>JOURNAL OF HAZARDOUS MATERIALS  卷: 289  页: 190-196  DOI: 10.1016/j.jhazmat.2015.02.045  出版年: MAY 30 2015  </t>
  </si>
  <si>
    <t> 0304-3894</t>
  </si>
  <si>
    <t>Lou, LQ (Lou, Lai Qing); Shi, GL (Shi, Gao Ling); Wu, JH (Wu, Jing Hao); Zhu, S (Zhu, Shun); Qian, M (Qian, Meng); Wang, HZ (Wang, Hai Zhen); Cai, QS (Cai, Qing Sheng)</t>
  </si>
  <si>
    <t>The Influence of Phosphorus on Arsenic Uptake/Efflux and As Toxicity to Wheat Roots in Comparison with Sulfur and Silicon</t>
  </si>
  <si>
    <t>JOURNAL OF PLANT GROWTH REGULATION  卷: 34  期: 2  页: 242-250  DOI: 10.1007/s00344-014-9460-y  出版年: JUN 2015</t>
  </si>
  <si>
    <t>陆巍</t>
  </si>
  <si>
    <t>Duan, BB (Duan, Bingbing); Ma, YH (Ma, Yuehua); Jiang, MR (Jiang, Mengrou); Yang, F (Yang, Fei); Ni, L (Ni, Lin); Lu, W (Lu, Wei)</t>
  </si>
  <si>
    <t>Improvement of photosynthesis in rice (Oryza sativa L.) as a result of an increase in stomatal aperture and density by exogenous hydrogen sulfide treatment</t>
  </si>
  <si>
    <t>PLANT GROWTH REGULATION  卷: 75  期: 1  页: 33-44  DOI: 10.1007/s10725-014-9929-5  出版年: JAN 2015</t>
  </si>
  <si>
    <t>强胜</t>
  </si>
  <si>
    <t>Xie, HJ (Xie, H. J.); Li, H (Li, H.); Liu, D (Liu, D.); Dai, WM (Dai, W. M.); He, JY (He, J. Y.); Lin, S (Lin, S.); Duan, H (Duan, H.); Liu, LL (Liu, L. L.); Chen, SG (Chen, S. G.); Song, XL (Song, X. L.); Valverde, BE (Valverde, B. E.); Qiang, S (Qiang, S.)</t>
  </si>
  <si>
    <t>ICE1 demethylation drives the range expansion of a plant invader through cold tolerance divergence</t>
  </si>
  <si>
    <t>MOLECULAR ECOLOGY  卷: 24  期: 4  页: 835-850  DOI: 10.1111/mec.13067  出版年: FEB 2015 </t>
  </si>
  <si>
    <t>0962-1083</t>
  </si>
  <si>
    <t>Zhang, JX (Zhang, Jingxu); Lu, ZM (Lu, Zuomei); Dai, WM (Dai, Weimin); Song, XL (Song, Xiaoling); Peng, YF (Peng, Yufa); Valverde, BE (Valverde, Bernal E.); Qiang, S (Qiang, Sheng)</t>
  </si>
  <si>
    <t>Cytoplasmic-genetic male sterility gene provides direct evidence for some hybrid rice recently evolving into weedy rice</t>
  </si>
  <si>
    <t>SCIENTIFIC REPORTS  卷: 5  文献号: 10591  DOI: 10.1038/srep10591  出版年: MAY 27 2015 </t>
  </si>
  <si>
    <t>芮琪</t>
  </si>
  <si>
    <t>Yang, RL (Yang, Ruilong); Zhao, YL (Zhao, Yunli); Yu, XM (Yu, Xiaoming); Lin, ZQ (Lin, Zhiqing); Xi, ZG (Xi, Zhuge); Rui, Q (Rui, Qi); Wang, DY (Wang, Dayong)</t>
  </si>
  <si>
    <t>Insulin signaling regulates the toxicity of traffic-related PM2.5 on intestinal development and function in nematode Caenorhabditis elegans</t>
  </si>
  <si>
    <t xml:space="preserve">TOXICOLOGY RESEARCH  卷: 4  期: 2  页: 333-343  DOI: 10.1039/c4tx00131a  出版年: 2015  </t>
  </si>
  <si>
    <t>Zhao, SQ (Zhao, Shengqing); Wang, QQ (Wang, Qianqian); Zhao, YL (Zhao, Yunli); Rui, Q (Rui, Qi); Wang, DY (Wang, Dayong)</t>
  </si>
  <si>
    <t>Toxicity and translocation of graphene oxide in Arabidopsis thaliana</t>
  </si>
  <si>
    <t>ENVIRONMENTAL TOXICOLOGY AND PHARMACOLOGY  卷: 39  期: 1  页: 145-156  DOI: 10.1016/j.etap.2014.11.014  出版年: JAN 2015 </t>
  </si>
  <si>
    <t>1382-6689</t>
  </si>
  <si>
    <t>沈文飚</t>
  </si>
  <si>
    <t>Cui, WT (Cui, Weiti); Qi, F (Qi, Fang); Zhang, YH (Zhang, Yihua); Cao, H (Cao, Hong); Zhang, J (Zhang, Jing); Wang, R (Wang, Ren); Shen, WB (Shen, Wenbiao)</t>
  </si>
  <si>
    <t>Methane-rich water induces cucumber adventitious rooting through heme oxygenase1/carbon monoxide and Ca2+ pathways</t>
  </si>
  <si>
    <t>PLANT CELL REPORTS  卷: 34  期: 3  页: 435-445  DOI: 10.1007/s00299-014-1723-3  出版年: MAR 2015</t>
  </si>
  <si>
    <t> Hu, HL (Hu, Huali); Liu, D (Liu, Dan); Li, PX (Li, Pengxia); Shen, WB (Shen, Wenbiao)</t>
  </si>
  <si>
    <t>Hydrogen sulfide delays leaf yellowing of stored water spinach (Ipomoea aquatica) during dark-induced senescence by delaying chlorophyll breakdown, maintaining energy status and increasing antioxidative capacity</t>
  </si>
  <si>
    <t>POSTHARVEST BIOLOGY AND TECHNOLOGY  卷: 108  页: 8-20  DOI: 10.1016/j.postharvbio.2015.05.003  出版年: OCT 2015  </t>
  </si>
  <si>
    <t>0925-5214</t>
  </si>
  <si>
    <t>沈振国</t>
  </si>
  <si>
    <t>Chen, C (Chen, Chen); Song, YF (Song, Yufeng); Zhuang, K (Zhuang, Kai); Li, L (Li, Lu); Xia, Y (Xia, Yan); Shen, ZG (Shen, Zhenguo)</t>
  </si>
  <si>
    <t>Proteomic Analysis of Copper-Binding Proteins in Excess Copper-Stressed Roots of Two Rice (Oryza sativa L.) Varieties with Different Cu Tolerances</t>
  </si>
  <si>
    <t>PLOS ONE  卷: 10  期: 4  文献号: e0125367  DOI: 10.1371/journal.pone.0125367  出版年: APR 28 2015</t>
  </si>
  <si>
    <t>盛下放</t>
  </si>
  <si>
    <t> Zhang, WH (Zhang, Wen-Hui); Chen, W (Chen, Wei); He, LY (He, Lin-Yan); Wang, Q (Wang, Qi); Sheng, XF (Sheng, Xia-Fang)</t>
  </si>
  <si>
    <t>Characterization of Mn-resistant endophytic bacteria from Mn-hyper-accumulator Phytolacca americana and their impact on Mn accumulation of hybrid penisetum</t>
  </si>
  <si>
    <t>ECOTOXICOLOGY AND ENVIRONMENTAL SAFETY  卷: 120  页: 369-376  DOI: 10.1016/j.ecoenv.2015.06.022  出版年: OCT 2015  </t>
  </si>
  <si>
    <t>Chen, L; Wang, L; Sheng, XF</t>
  </si>
  <si>
    <t>Chen, Ling; Wang, Lu; Sheng, Xia-Fang</t>
  </si>
  <si>
    <t>Paenibacillus qingshengii sp nov., isolated from a lead-zinc tailing</t>
  </si>
  <si>
    <t>GENUS PAENIBACILLUS; BACILLUS-GLUCANOLYTICUS; BACTERIAL SYSTEMATICS; RECLASSIFICATION; LAUTUS; CHINA; SOIL</t>
  </si>
  <si>
    <t>[Chen, Ling; Wang, Lu; Sheng, Xia-Fang] Nanjing Agr Univ, Coll Life Sci, Key Lab Agr Environm Microbiol, Minist Agr, Nanjing 210095, Jiangsu, Peoples R China</t>
  </si>
  <si>
    <t>Sheng, XF (reprint author), Nanjing Agr Univ, Coll Life Sci, Key Lab Agr Environm Microbiol, Minist Agr, Nanjing 210095, Jiangsu, Peoples R China.</t>
  </si>
  <si>
    <t>xfsheng@njau.edu.cn</t>
  </si>
  <si>
    <t>National Natural Science Foundation of China [41071173, 41473075]</t>
  </si>
  <si>
    <t>This work was supported by National Natural Science Foundation of China (project nos. 41071173 and 41473075).</t>
  </si>
  <si>
    <t>SOC GENERAL MICROBIOLOGY</t>
  </si>
  <si>
    <t>READING</t>
  </si>
  <si>
    <t>MARLBOROUGH HOUSE, BASINGSTOKE RD, SPENCERS WOODS, READING RG7 1AG, BERKS, ENGLAND</t>
  </si>
  <si>
    <t>1466-5034</t>
  </si>
  <si>
    <t>INT J SYST EVOL MICR</t>
  </si>
  <si>
    <t>Int. J. Syst. Evol. Microbiol.</t>
  </si>
  <si>
    <t>JUL</t>
  </si>
  <si>
    <t>10.1099/ijs.0.000232</t>
  </si>
  <si>
    <t>Microbiology</t>
  </si>
  <si>
    <t>CQ8QN</t>
  </si>
  <si>
    <t>WOS:000360873600022</t>
  </si>
  <si>
    <t>Gu, JY (Gu, Jia-Yu); Zang, SG (Zang, Sheng-Gang); Sheng, XF (Sheng, Xia-Fang); He, LY (He, Lin-Yan); Huang, Z (Huang, Zhi); Wang, Q (Wang, Qi)</t>
  </si>
  <si>
    <t>Burkholderia susongensis sp nov., a mineral-weathering bacterium isolated from weathered rock surface</t>
  </si>
  <si>
    <t>INTERNATIONAL JOURNAL OF SYSTEMATIC AND EVOLUTIONARY MICROBIOLOGY  卷: 65  页: 1031-1037  DOI: 10.1099/ijs.0.000059  子辑: 3  出版年: MAR 2015  </t>
  </si>
  <si>
    <t>Chen, W (Chen, Wei); Sheng, XF (Sheng, Xia-Fang); He, LY (He, Lin-Yan); Huang, Z (Huang, Zhi</t>
  </si>
  <si>
    <t>Rhizobium yantingense sp nov., a mineral-weathering bacterium</t>
  </si>
  <si>
    <t>INTERNATIONAL JOURNAL OF SYSTEMATIC AND EVOLUTIONARY MICROBIOLOGY  卷: 65  页: 412-417  DOI: 10.1099/ijs.0.064428-0  子辑: 2  出版年: FEB 2015 </t>
  </si>
  <si>
    <t>Gao, S (Gao, Shan); Zhang, WB (Zhang, Wen-Bin); Sheng, XF (Sheng, Xia-Fang); He, LY (He, Lin-Yan); Huang, Z (Huang, Zhi)</t>
  </si>
  <si>
    <t>Chitinophaga longshanensis sp nov., a mineral-weathering bacterium isolated from weathered rock</t>
  </si>
  <si>
    <t>INTERNATIONAL JOURNAL OF SYSTEMATIC AND EVOLUTIONARY MICROBIOLOGY  卷: 65  页: 418-423  DOI: 10.1099/ijs.0.067249-0  子辑: 2  出版年: FEB 2015</t>
  </si>
  <si>
    <t>Cheng, C (Cheng, Cheng); Wang, Q (Wang, Qi); He, LY (He, Lin-Yan); Huang, Z (Huang, Zhi); Sheng, XF (Sheng, Xia-Fang)</t>
  </si>
  <si>
    <t>Chitinophaga qingshengii sp nov., isolated from weathered rock surface</t>
  </si>
  <si>
    <t>INTERNATIONAL JOURNAL OF SYSTEMATIC AND EVOLUTIONARY MICROBIOLOGY  卷: 65  页: 280-285  DOI: 10.1099/ijs.0.070516-0  子辑: 1  出版年: JAN 2015</t>
  </si>
  <si>
    <t>Wang, RR (Wang, Rong Rong); Wang, Q (Wang, Qi); He, LY (He, Lin Yan); Qiu, G (Qiu, Gang); Sheng, XF (Sheng, Xia Fang)</t>
  </si>
  <si>
    <t>Isolation and the interaction between a mineral-weathering Rhizobium tropici Q34 and silicate minerals</t>
  </si>
  <si>
    <t>WORLD JOURNAL OF MICROBIOLOGY &amp; BIOTECHNOLOGY  卷: 31  期: 5  页: 747-753  DOI: 10.1007/s11274-015-1827-0  出版年: MAY 2015  </t>
  </si>
  <si>
    <t>0959-3993</t>
  </si>
  <si>
    <t>宋小玲</t>
  </si>
  <si>
    <t> Sun, GH (Sun, Guanghui); Dai, WM (Dai, Weimin); Cui, RR (Cui, Rongrong); Qiang, S (Qiang, Sheng); Song, XL (Song, Xiaoling)</t>
  </si>
  <si>
    <t>Gene flow from glufosinate-resistant transgenic hybrid rice Xiang 125S/Bar68-1 to weedy rice and cultivated rice under different experimental designs</t>
  </si>
  <si>
    <t>EUPHYTICA  卷: 204  期: 1  页: 211-227  DOI: 10.1007/s10681-015-1370-y  出版年: JUL 2015  </t>
  </si>
  <si>
    <t>王心宇</t>
  </si>
  <si>
    <t>Tian, H (Tian, Hui); Zhou, L (Zhou, Lei); Guo, WZ (Guo, Wangzhen); Wang, XY (Wang, Xinyu)</t>
  </si>
  <si>
    <t> Small GTPase Rac1 and its interaction partner Cla4 regulate polarized growth and pathogenicity in Verticillium dahliae</t>
  </si>
  <si>
    <t>FUNGAL GENETICS AND BIOLOGY  卷: 74  页: 21-31  DOI: 10.1016/j.fgb.2014.11.003  出版年: JAN 2015  </t>
  </si>
  <si>
    <t>1087-1845</t>
  </si>
  <si>
    <t>Tian, Hui; Zhou, Lei; Guo, Wangzhen; Wang, Xinyu</t>
  </si>
  <si>
    <t>Small GTPase Rac1 and its interaction partner Cla4 regulate polarized growth and pathogenicity in Verticillium dahliae</t>
  </si>
  <si>
    <t>FUNGAL GENETICS AND BIOLOGY</t>
  </si>
  <si>
    <t>夏凯</t>
  </si>
  <si>
    <t>Guo, Y (Guo, Yue); Zhu, CH (Zhu, Changhua); Gan, LJ (Gan, Lijun); Ng, D (Ng, Denny); Xia, K (Xia, Kai)</t>
  </si>
  <si>
    <t>Effects of Exogenous Gibberellic Acid(3) on Iron and Manganese Plaque Amounts and Iron and Manganese Uptake in Rice</t>
  </si>
  <si>
    <t>PLOS ONE  卷: 10  期: 2  文献号: e0118177  DOI: 10.1371/journal.pone.0118177  出版年: FEB 24 2015  </t>
  </si>
  <si>
    <t>Li, GJ (Li, Guijun); Zhu, CH (Zhu, Changhua); Gan, LJ (Gan, Lijun); Ng, D (Ng, Denny); Xia, K (Xia, Kai)</t>
  </si>
  <si>
    <t>GA(3) enhances root responsiveness to exogenous IAA by modulating auxin transport and signalling in Arabidopsis</t>
  </si>
  <si>
    <t>PLANT CELL REPORTS  卷: 34  期: 3  页: 483-494  DOI: 10.1007/s00299-014-1728-y  出版年: MAR 2015</t>
  </si>
  <si>
    <t>Ethylene is involved in the complete-submergence induced increase in root iron and manganese plaques in Oryza sativa</t>
  </si>
  <si>
    <t>PLANT GROWTH REGULATION  卷: 76  期: 3  页: 259-268  DOI: 10.1007/s10725-014-9996-7  出版年: JUL 2015</t>
  </si>
  <si>
    <t>夏妍</t>
  </si>
  <si>
    <t>Liu, J (Liu, Jia); Shi, XT (Shi, Xiaoting); Qian, M (Qian, Meng); Zheng, LQ (Zheng, Luqing); Lian, CL (Lian, Chunlan); Xia, Y (Xia, Yan); Shen, ZG (Shen, Zhenguo)</t>
  </si>
  <si>
    <t>Copper-induced hydrogen peroxide upregulation of a metallothionein gene, OsMT2c, from Oryza sativa L. confers copper tolerance in Arabidopsis thaliana</t>
  </si>
  <si>
    <t>JOURNAL OF HAZARDOUS MATERIALS  卷: 294  页: 99-108  DOI: 10.1016/j.jhazmat.2015.03.060  出版年: AUG 30 2015  </t>
  </si>
  <si>
    <t>徐冬青</t>
  </si>
  <si>
    <t> Ran, TT (Ran, Tingting); Gao, MX (Gao, Mengxiao); Wei, QE (Wei, Qiaoe); He, JH (He, Jianhua); Tang, L (Tang, Lin); Wang, WW (Wang, Weiwu); Xu, DQ (Xu, Dongqing)</t>
  </si>
  <si>
    <t>Expression, crystallization and preliminary crystallographic data analysis of VioD, a hydroxylase in the violacein-biosynthesis pathway</t>
  </si>
  <si>
    <t>ACTA CRYSTALLOGRAPHICA SECTION F-STRUCTURAL BIOLOGY COMMUNICATIONS  卷: 71  页: 149-152  DOI: 10.1107/S2053230X14027617  子辑: 2  出版年: FEB 2015  </t>
  </si>
  <si>
    <t>1744-3091</t>
  </si>
  <si>
    <t>许晓明</t>
  </si>
  <si>
    <t>Wang, XY (Wang, X. Y.); Xu, XM (Xu, X. M.); Cui, J (Cui, J.)</t>
  </si>
  <si>
    <t>The importance of blue light for leaf area expansion, development of photosynthetic apparatus, and chloroplast ultrastructure of Cucumis sativus grown under weak light</t>
  </si>
  <si>
    <t>PHOTOSYNTHETICA  卷: 53  期: 2  页: 213-222  DOI: 10.1007/s11099-015-0083-8  出版年: JUN 2015 </t>
  </si>
  <si>
    <t>0300-3604</t>
  </si>
  <si>
    <t xml:space="preserve">许晓明
</t>
  </si>
  <si>
    <t>Zhang, Xiaonan; Zhao, Xueqiang; Wang, Zuoqiang; Shen, Wenbiao; Xu, Xiaoming</t>
  </si>
  <si>
    <t>Protective effects of hydrogen-rich water on the photosynthetic apparatus of maize seedlings (Zea mays L.) as a result of an increase in antioxidant enzyme activities under high light stress</t>
  </si>
  <si>
    <t>闫新</t>
  </si>
  <si>
    <t> Chen, K (Chen, Kai); Chen, Q (Chen, Qing); Wang, GX (Wang, Guo-Xiang); Ni, HY (Ni, Hai-Yan); He, J (He, Jian); Yan, X (Yan, Xin); Gu, JG (Gu, Jin-Gang); Li, SP (Li, Shun-Peng)</t>
  </si>
  <si>
    <t>Sphingomonas chloroacetimidivorans sp nov., a chloroacetamide herbicide-degrading bacterium isolated from activated sludge</t>
  </si>
  <si>
    <t>ANTONIE VAN LEEUWENHOEK INTERNATIONAL JOURNAL OF GENERAL AND MOLECULAR MICROBIOLOGY  卷: 108  期: 3  页: 703-710  DOI: 10.1007/s10482-015-0526-z  出版年: SEP 2015  </t>
  </si>
  <si>
    <t>Yang, F (Yang, Fan); Liu, HM (Liu, Hong-ming); Zhang, R (Zhang, Rong); Chen, DB (Chen, Ding-bin); Wang, X (Wang, Xiang); Yan, X (Yan, Xin); Hong, Q (Hong, Qing); Li, SP (Li, Shun-peng)</t>
  </si>
  <si>
    <t> Flavobacterium shanxiense sp nov., Isolated from Soil</t>
  </si>
  <si>
    <t> CURRENT MICROBIOLOGY  卷: 70  期: 6  页: 835-839  DOI: 10.1007/s00284-015-0792-z  出版年: JUN 2015  </t>
  </si>
  <si>
    <t>0343-8651</t>
  </si>
  <si>
    <t>Yang, Fan; Liu, Hong-ming; Zhang, Rong; Chen, Ding-bin; Wang, Xiang; Yan, Xin; Hong, Qing; Li, Shun-peng</t>
  </si>
  <si>
    <t>Flavobacterium shanxiense sp nov., Isolated from Soil</t>
  </si>
  <si>
    <t>CURRENT MICROBIOLOGY</t>
  </si>
  <si>
    <t>杨清</t>
  </si>
  <si>
    <t> Yang, L (Yang, Liu); Shi, C (Shi, Ce); Mu, XY (Mu, Xiaoying); Liu, C (Liu, Chao); Shi, K (Shi, Ke); Zhu, WJ (Zhu, Wenjiao); Yang, Q (Yang, Qing)</t>
  </si>
  <si>
    <t>Cloning and expression of a wild eggplant cytochrome P450 gene, StoCYP77A2, involved in plant resistance to Verticillium dahliae</t>
  </si>
  <si>
    <t>PLANT BIOTECHNOLOGY REPORTS  卷: 9  期: 4  页: 167-177  DOI: 10.1007/s11816-015-0355-6  出版年: JUL 2015  </t>
  </si>
  <si>
    <t>1863-5466</t>
  </si>
  <si>
    <t>杨志敏</t>
  </si>
  <si>
    <t>Song, Jian Bo; Shu, Xia Xia; Shen, Qi; Li, Bo Wen; Song, Jun; Yang, Zhi Min</t>
  </si>
  <si>
    <t>Altered Fruit and Seed Development of Transgenic Rapeseed (Brassica napus) Over-Expressing MicroRNA394</t>
  </si>
  <si>
    <t>Wang, Lei; ZengJ, Hou Qing; Song, Jun; Feng, Sheng Jun; Yang, Zhi Min</t>
  </si>
  <si>
    <t>miRNA778 and SUVH6 are involved in phosphate homeostasis in Arabidopsis</t>
  </si>
  <si>
    <t>PLANT SCIENCE</t>
  </si>
  <si>
    <t>於丙军</t>
  </si>
  <si>
    <t>Nie, WX (Nie, Wang-xing); Xu, L (Xu, Lin); Yu, BJ (Yu, Bing-jun)</t>
  </si>
  <si>
    <t> A putative soybean GmsSOS1 confers enhanced salt tolerance to transgenic Arabidopsis sos1-1 mutant</t>
  </si>
  <si>
    <t> PROTOPLASMA  卷: 252  期: 1  页: 127-134  DOI: 10.1007/s00709-014-0663-7  出版年: JAN 2015 </t>
  </si>
  <si>
    <t>0033-183X</t>
  </si>
  <si>
    <t>Nie, Wang-xing; Xu, Lin; Yu, Bing-jun</t>
  </si>
  <si>
    <t>A putative soybean GmsSOS1 confers enhanced salt tolerance to transgenic Arabidopsis sos1-1 mutant</t>
  </si>
  <si>
    <t>PROTOPLASMA</t>
  </si>
  <si>
    <t>Wei, PP (Wei, Peipei); Chen, DM (Chen, Daoming); Jing, RA (Jing, Ruonan); Zhao, CR (Zhao, Chaoran); Yu, BJ (Yu, Bingjun)</t>
  </si>
  <si>
    <t>Ameliorative effects of foliar methanol spraying on salt injury to soybean seedlings differing in salt tolerance</t>
  </si>
  <si>
    <t>PLANT GROWTH REGULATION  卷: 75  期: 1  页: 133-141  DOI: 10.1007/s10725-014-9938-4  出版年: JAN 2015</t>
  </si>
  <si>
    <t>张阿英</t>
  </si>
  <si>
    <t>Yan, JW (Yan, Jingwei); Guan, L (Guan, Li); Sun, Y (Sun, Yue); Zhu, Y (Zhu, Yuan); Liu, L (Liu, Lei); Lu, R (Lu, Rui); Jiang, MY (Jiang, Mingyi); Tan, MP (Tan, Mingpu); Zhang, AY (Zhang, Aying)</t>
  </si>
  <si>
    <t>Calcium and ZmCCaMK are involved in brassinosteroid-induced antioxidant defense in maize leaves</t>
  </si>
  <si>
    <t>PLANT AND CELL PHYSIOLOGY  卷: 56  期: 5  页: 883-896  DOI: 10.1093/pcp/pcv014  出版年: MAY 2015 </t>
  </si>
  <si>
    <t>0032-0781</t>
  </si>
  <si>
    <t>Zhu, Yuan; Liu, Weijuan; Sheng, Yu; Zhang, Juan; Chiu, Tsanyu; Yan, Jingwei; Jiang, Mingyi; Tan, Mingpu; Zhang, Aying</t>
  </si>
  <si>
    <t>ABA Affects Brassinosteroid-Induced Antioxidant Defense via ZmMAP65-1a in Maize Plants</t>
  </si>
  <si>
    <t>PLANT AND CELL PHYSIOLOGY</t>
  </si>
  <si>
    <t>张群</t>
  </si>
  <si>
    <t>Jin, YK (Jin, Yakang); Jing, W (Jing, Wen); Zhang, Q (Zhang, Qun); Zhang, WH (Zhang, Wenhua)</t>
  </si>
  <si>
    <t> Cyclic nucleotide gated channel 10 negatively regulates salt tolerance by mediating Na+ transport in Arabidopsis</t>
  </si>
  <si>
    <t>JOURNAL OF PLANT RESEARCH  卷: 128  期: 1  页: 211-220  DOI: 10.1007/s10265-014-0679-2  出版年: JAN 2015  </t>
  </si>
  <si>
    <t>0918-9440</t>
  </si>
  <si>
    <t>Jin, Yakang; Jing, Wen; Zhang, Qun; Zhang, Wenhua</t>
  </si>
  <si>
    <t>Cyclic nucleotide gated channel 10 negatively regulates salt tolerance by mediating Na+ transport in Arabidopsis</t>
  </si>
  <si>
    <t>JOURNAL OF PLANT RESEARCH</t>
  </si>
  <si>
    <t>Wang, Rong; Jing, Wen; Xiao, Longyun; Jin, Yakang; Shen, Like; Zhang, Wenhua</t>
  </si>
  <si>
    <t>The Rice High-Affinity Potassium Transporter1;1 Is Involved in Salt Tolerance and Regulated by an MYB-Type Transcription Factor</t>
  </si>
  <si>
    <t>PLANT PHYSIOLOGY</t>
  </si>
  <si>
    <t>0032-0889</t>
  </si>
  <si>
    <t>赵明文</t>
  </si>
  <si>
    <t>Ren, Jie; Sang, Yu; Ni, Jinjing; Tao, Jing; Lu, Jie; Zhao, Mingwen; Yao, Yu-Feng</t>
  </si>
  <si>
    <t>Acetylation Regulates Survival of Salmonella enterica Serovar Typhimurium under Acid Stress</t>
  </si>
  <si>
    <t>Li, Mengjiao; Chen, Tianxi; Gao, Tan; Miao, Zhigang; Jiang, Ailiang; Shi, Liang; Ren, Ang; Zhao, Mingwen</t>
  </si>
  <si>
    <t>UDP-glucose pyrophosphorylase influences polysaccharide synthesis, cell wall components, and hyphal branching in Ganoderma lucidum via regulation of the balance between glucose-1-phosphate and UDP-glucose</t>
  </si>
  <si>
    <t>Shi, Liang; Gong, Li; Zhang, Xiangyang; Ren, Ang; Gao, Tan; Zhao, Mingwen</t>
  </si>
  <si>
    <t>The regulation of methyl jasmonate on hyphal branching and GA biosynthesis in Ganoderma lucidum partly via ROS generated by NADPH oxidase</t>
  </si>
  <si>
    <t>Li, Chenyang; Shi, Liang; Chen, Dongdong; Ren, Ang; Gao, Tan; Zhao, Mingwen</t>
  </si>
  <si>
    <t>Functional analysis of the role of glutathione peroxidase (GPx) in the ROS signaling pathway, hyphal branching and the regulation of ganoderic acid biosynthesis in Ganoderma lucidum</t>
  </si>
  <si>
    <t>郑会明</t>
  </si>
  <si>
    <t> Zheng, HM (Zheng, Huiming); Mao, YL (Mao, Yiling); Teng, J (Teng, Jiao); Zhu, QC (Zhu, Qingcheng); Ling, J (Ling, Jun); Zhong, ZT (Zhong, Zengtao)</t>
  </si>
  <si>
    <t> Flagellar-Dependent Motility in Mesorhizobium tianshanense is Involved in the Early Stage of Plant Host Interaction: Study of an flgE Mutant</t>
  </si>
  <si>
    <t> CURRENT MICROBIOLOGY  卷: 70  期: 2  页: 219-227  DOI: 10.1007/s00284-014-0701-x  出版年: FEB 2015 </t>
  </si>
  <si>
    <t>Zheng, Huiming; Mao, Yiling; Teng, Jiao; Zhu, Qingcheng; Ling, Jun; Zhong, Zengtao</t>
  </si>
  <si>
    <t>Flagellar-Dependent Motility in Mesorhizobium tianshanense is Involved in the Early Stage of Plant Host Interaction: Study of an flgE Mutant</t>
  </si>
  <si>
    <t>钟增涛</t>
  </si>
  <si>
    <t>Zheng, HM (Zheng, Huiming); Mao, YL (Mao, Yiling); Zhu, QC (Zhu, Qingcheng); Ling, J (Ling, Jun); Zhang, N (Zhang, Na); Naseer, N (Naseer, Nawar); Zhong, ZT (Zhong, Zengtao); Zhu, J (Zhu, Jun)</t>
  </si>
  <si>
    <t>The Quorum Sensing Regulator CinR Hierarchically Regulates Two Other Quorum Sensing Pathways in Ligand-Dependent and -Independent Fashions in Rhizobium etli</t>
  </si>
  <si>
    <t>JOURNAL OF BACTERIOLOGY  卷: 197  期: 9  页: 1573-1581  DOI: 10.1128/JB.00003-15  出版年: MAY 2015  </t>
  </si>
  <si>
    <t>0021-9193</t>
  </si>
  <si>
    <t>Zhong, Zengtao; Wang, Yuning; Ping, Wu; Ling, Jun; Zheng, Huiming; Wang, Hui; Zhu, Jun</t>
  </si>
  <si>
    <t>Function of MsiR on canavanine-mediated repression in Mesorhizobium tianshanense</t>
  </si>
  <si>
    <t>ARCHIVES OF MICROBIOLOGY</t>
  </si>
  <si>
    <t>周兆胜</t>
  </si>
  <si>
    <t> Song, JB (Song, Jian Bo); Wang, YX (Wang, Yan Xiang); Li, HB (Li, Hai Bo); Li, BW (Li, Bo Wen); Zhou, ZS (Zhou, Zhao Sheng); Gao, S (Gao, Shuai); Yang, ZM (Yang, Zhi Min)</t>
  </si>
  <si>
    <t>The F-box family genes as key elements in response to salt, heavy mental, and drought stresses in Medicago truncatula</t>
  </si>
  <si>
    <t>FUNCTIONAL &amp; INTEGRATIVE GENOMICS  卷: 15  期: 4  页: 495-507  DOI: 10.1007/s10142-015-0438-z  出版年: JUL 2015  </t>
  </si>
  <si>
    <t>1438-793X</t>
  </si>
  <si>
    <t>朱军</t>
  </si>
  <si>
    <t>Liu, ZY (Liu, Zhenyu); Wang, YN (Wang, Yuning); Liu, SY (Liu, Shengyan); Sheng, Y (Sheng, Ying); Rueggeberg, KG (Rueggeberg, Karl-Gustav); Wang, H (Wang, Hui); Li, J (Li, Jie); Gu, FX (Gu, Frank X.); Zhong, ZT (Zhong, Zengtao); Kan, BA (Kan, Biao); Zhu, J (Zhu, Jun)</t>
  </si>
  <si>
    <t>Vibrio cholerae Represses Polysaccharide Synthesis To Promote Motility in Mucosa</t>
  </si>
  <si>
    <t>INFECTION AND IMMUNITY  卷: 83  期: 3  页: 1114-1121  DOI: 10.1128/IAI.02841-14  出版年: MAR 2015</t>
  </si>
  <si>
    <t>Wang, Yuning; Wang, Hui; Hay, Amanda J.; Zhong, Zengtao; Zhu, Jun; Kan, Biao</t>
  </si>
  <si>
    <t>Functional RelBE-Family Toxin-Antitoxin Pairs Affect Biofilm Maturation and Intestine Colonization in Vibrio cholerae</t>
  </si>
  <si>
    <t>食品科技学院</t>
  </si>
  <si>
    <t>Gao, Haiyan</t>
  </si>
  <si>
    <t>Li, WJ; Gao, HY; Mu, HL; Chen, HJ; Fang, XJ; Zhou, YJ; Tao, F</t>
  </si>
  <si>
    <t>Li, Wenjuan; Gao, Haiyan; Mu, Honglei; Chen, Hangjun; Fang, Xiangjun; Zhou, Yongjun; Tao, Fei</t>
  </si>
  <si>
    <t>Three different active aldehydes induce the production of advanced lipoxidation end products upon incubation with bovine serum albumin</t>
  </si>
  <si>
    <t>EUROPEAN JOURNAL OF LIPID SCIENCE AND TECHNOLOGY</t>
  </si>
  <si>
    <t>Advanced glycation end products; Advanced lipoxidation end products; Aggregation; Amino acid modification; Conformational change; Lipid oxidation product</t>
  </si>
  <si>
    <t>PEROXIDATION PRODUCTS; LIPID-PEROXIDATION; ALPHA,BETA-UNSATURATED ALDEHYDES; ADVANCED GLYCOXIDATION; PROTEIN CARBONYLATION; ADVANCED GLYCATION; MAILLARD REACTION; SOY PROTEIN; OXIDATION; FLUORESCENCE</t>
  </si>
  <si>
    <t>[Li, Wenjuan; Gao, Haiyan] Nanjing Agr Univ, Coll Food Sci &amp; Technol, Nanjing, Jiangsu, Peoples R China; [Li, Wenjuan; Gao, Haiyan; Mu, Honglei; Chen, Hangjun; Fang, Xiangjun; Zhou, Yongjun; Tao, Fei] Zhejiang Acad Agr Sci, Inst Food Sci, Key Lab Fruits &amp; Vegetables Postharvest &amp; Proc Te, Hangzhou, Zhejiang, Peoples R China</t>
  </si>
  <si>
    <t>Gao, HY (reprint author), Nanjing Agr Univ, Coll Food Sci &amp; Technol, Nanjing, Jiangsu, Peoples R China.</t>
  </si>
  <si>
    <t>spsghy@163.com</t>
  </si>
  <si>
    <t>National Natural Science Foundation of China [31071615]</t>
  </si>
  <si>
    <t>This study was conducted in the Food Science Institute, Zhejiang Academy of Agricultural Science / Key Laboratory of Fruits and Vegetables Postharvest and Processing Technology Research of Zhejiang Province, and will be presented as part of the doctoral dissertation of the first author, Wenjuan Li, at the Nanjing Agricultural University. Dr. Haiyang Gao is an adjunct professor of the Nanjing Agricultural University and has served as the supervisor in Wenjuan Li's doctoral dissertation research. The authors would like to thank Editage for their critical review and editing of this manuscript. This study was supported by the National Natural Science Foundation of China (Grant No. 31071615).</t>
  </si>
  <si>
    <t>1438-7697</t>
  </si>
  <si>
    <t>1438-9312</t>
  </si>
  <si>
    <t>EUR J LIPID SCI TECH</t>
  </si>
  <si>
    <t>Eur. J. Lipid Sci. Technol.</t>
  </si>
  <si>
    <t>10.1002/ejlt.201400339</t>
  </si>
  <si>
    <t>Food Science &amp; Technology; Nutrition &amp; Dietetics</t>
  </si>
  <si>
    <t>CR2TF</t>
  </si>
  <si>
    <t>WOS:000361182800014</t>
  </si>
  <si>
    <t>陈志刚</t>
  </si>
  <si>
    <t>Wang, Fen; Guo, Xiao-Yu; Zhang, Dan-Ni; Wu, Yue; Wu, Tao; Chen, Zhi-Gang</t>
  </si>
  <si>
    <t>Ultrasound-assisted extraction and purification of taurine from the red algae Porphyra yezoensis</t>
  </si>
  <si>
    <t>ULTRASONICS SONOCHEMISTRY</t>
  </si>
  <si>
    <t>1350-4177</t>
  </si>
  <si>
    <t>董明盛</t>
  </si>
  <si>
    <t>Wang, DH (Wang, Dahui); Chen, FF (Chen, Feifei); Wei, GY (Wei, Gongyuan); Jiang, M (Jiang, Min); Dong, MS (Dong, Mingsheng)</t>
  </si>
  <si>
    <t>The mechanism of improved pullulan production by nitrogen limitation in batch culture of Aureobasidium pullulans</t>
  </si>
  <si>
    <t>CARBOHYDRATE POLYMERS  卷: 127  页: 325-331  DOI: 10.1016/j.carbpol.2015.03.079  出版年: AUG 20 2015 </t>
  </si>
  <si>
    <t>Xiao, Y (Xiao, Yu); Wang, LX (Wang, Lixia); Rui, X (Rui, Xin); Li, W (Li, Wei); Chen, XH (Chen, Xiaohong); Jiang, M (Jiang, Mei); Dong, MS (Dong, Mingsheng)</t>
  </si>
  <si>
    <t>Enhancement of the antioxidant capacity of soy whey by fermentation with Lactobacillus plantarum B1-6</t>
  </si>
  <si>
    <t>JOURNAL OF FUNCTIONAL FOODS  卷: 12  页: 33-44  DOI: 10.1016/j.jff.2014.10.033  出版年: JAN 2015 </t>
  </si>
  <si>
    <t>1756-4646</t>
  </si>
  <si>
    <t> Xiao, Y (Xiao, Yu); Rui, X (Rui, Xin); Xing, GL (Xing, Guangliang); Wu, H (Wu, Han); Li, W (Li, Wei); Chen, XH (Chen, Xiaohong); Jiang, M (Jiang, Mei); Dong, MS (Dong, Mingsheng)</t>
  </si>
  <si>
    <t>Solid state fermentation with Cordyceps militaris SN-18 enhanced antioxidant capacity and DNA damage protective effect of oats (Auena sativa L.)</t>
  </si>
  <si>
    <t>JOURNAL OF FUNCTIONAL FOODS  卷: 16  页: 58-73  DOI: 10.1016/j.jff.2015.04.032  出版年: JUN 2015  </t>
  </si>
  <si>
    <t>Li, Teng; Rui, Xin; Wang, Kun; Jiang, Mei; Chen, Xiaohong; Li, Wei; Dong, Mingsheng</t>
  </si>
  <si>
    <t>Study of the dynamic states of water and effects of high-pressure homogenization on water distribution in tofu by using low-field nuclear magnetic resonance</t>
  </si>
  <si>
    <t>INNOVATIVE FOOD SCIENCE &amp; EMERGING TECHNOLOGIES</t>
  </si>
  <si>
    <t>1466-8564</t>
  </si>
  <si>
    <t>Li, W (Li, Wei); Xia, XD (Xia, Xiudong); Tang, WZ (Tang, Weizhi); Ji, J (Ji, Juan); Rui, X (Rui, Xin); Chen, XH (Chen, Xiaohong); Jiang, M (Jiang, Mei); Zhou, JZ (Zhou, Jianzhong); Zhang, QQ (Zhang, Qiuqin); Dong, MS (Dong, Mingsheng)</t>
  </si>
  <si>
    <t>Structural Characterization and Anticancer Activity of Cell-Bound Exopolysaccharide from Lactobacillus helveticus MB2-1</t>
  </si>
  <si>
    <t>JOURNAL OF AGRICULTURAL AND FOOD CHEMISTRY  卷: 63  期: 13  页: 3454-3463  DOI: 10.1021/acs.jafc.5b01086  出版年: APR 8 2015</t>
  </si>
  <si>
    <t>Li, T (Li, Teng); Tu, CH (Tu, Chuanhai); Rui, X (Rui, Xin); Gao, YW (Gao, Yangwen); Li, W (Li, Wei); Wang, K (Wang, Kun); Xiao, Y (Xiao, Yu); Dong, MS (Dong, Mingsheng)</t>
  </si>
  <si>
    <t>Study of Water Dynamics in the Soaking, Steaming, and Solid-State Fermentation of Glutinous Rice by LF-NMR: A Novel Monitoring Approach</t>
  </si>
  <si>
    <t>JOURNAL OF AGRICULTURAL AND FOOD CHEMISTRY  卷: 63  期: 12  页: 3261-3270  DOI: 10.1021/acs.jafc.5b00769  出版年: APR 1 2015</t>
  </si>
  <si>
    <t> Li, W (Li, Wei); Xia, XD (Xia, Xiudong); Chen, XH (Chen, Xiaohong); Rui, X (Rui, Xin); Jiang, M (Jiang, Mei); Zhang, QQ (Zhang, Qiuqin); Zhou, JZ (Zhou, Jianzhong); Dong, MS (Dong, Mingsheng)</t>
  </si>
  <si>
    <t>Complete genome sequence of Lactobacillus helveticus MB2-1, a probiotic bacterium producing exopolysaccharides</t>
  </si>
  <si>
    <t>JOURNAL OF BIOTECHNOLOGY  卷: 209  页: 14-15  DOI: 10.1016/j.jbiotec.2015.05.021  出版年: SEP 10 2015  </t>
  </si>
  <si>
    <t>0168-1656</t>
  </si>
  <si>
    <t> Xiao, Y (Xiao, Yu); Xing, GL (Xing, Guangliang); Rui, X (Rui, Xin); Li, W (Li, Wei); Chen, XH (Chen, Xiaohong); Jiang, M (Jiang, Mei); Dong, MS (Dong, Mingsheng)</t>
  </si>
  <si>
    <t>Effect of solid-state fermentation with Cordyceps militaris SN-18 on physicochemical and functional properties of chickpea (Cicer arietinum L.) flour</t>
  </si>
  <si>
    <t>LWT-FOOD SCIENCE AND TECHNOLOGY  卷: 63  期: 2  页: 1317-1324  DOI: 10.1016/j.lwt.2015.04.046  出版年: OCT 2015  </t>
  </si>
  <si>
    <t>0023-6438</t>
  </si>
  <si>
    <t>Wu, Han; Rui, Xin; Li, Wei; Chen, Xiaohong; Jiang, Mei; Dong, Mingsheng</t>
  </si>
  <si>
    <t>Mung bean (Vigna radiata) as probiotic food through fermentation with Lactobacillus plantarum B1-6</t>
  </si>
  <si>
    <t>LWT-FOOD SCIENCE AND TECHNOLOGY</t>
  </si>
  <si>
    <t>Rui, X (Rui, Xin); Wen, DL (Wen, Delan); Li, W (Li, Wei); Chen, XH (Chen, Xiaohong); Jiang, M (Jiang, Mei); Dong, MS (Dong, Mingsheng)</t>
  </si>
  <si>
    <t>Enrichment of ACE inhibitory peptides in navy bean (Phaseolus vulgaris) using lactic acid bacteria</t>
  </si>
  <si>
    <t>FOOD &amp; FUNCTION  卷: 6  期: 2  页: 622-629  DOI: 10.1039/c4fo00730a  出版年: 2015 </t>
  </si>
  <si>
    <t>2042-6496</t>
  </si>
  <si>
    <t>Li, W (Li, Wei); Tang, WZ (Tang, Weizhi); Ji, J (Ji, Juan); Xia, XD (Xia, Xiudong); Rui, X (Rui, Xin); Chen, XH (Chen, Xiaohong); Jiang, M (Jiang, Mei); Zhou, JZ (Zhou, Jianzhong); Dong, MS (Dong, Mingsheng)</t>
  </si>
  <si>
    <t>Characterization of a novel polysaccharide with anti-colon cancer activity from Lactobacillus helveticus MB2-1</t>
  </si>
  <si>
    <t>CARBOHYDRATE RESEARCH  卷: 411  页: 6-14  DOI: 10.1016/j.carres.2014.12.014  出版年: JUN 26 2015</t>
  </si>
  <si>
    <t>0008-6215</t>
  </si>
  <si>
    <t>Wang, K (Wang, Kun); Li, W (Li, Wei); Rui, X (Rui, Xin); Li, T (Li, Teng); Chen, XH (Chen, Xiaohong); Jiang, M (Jiang, Mei); Dong, MS (Dong, Mingsheng)</t>
  </si>
  <si>
    <t>Chemical modification, characterization and bioactivity of a released exopolysaccharide (r-EPS1) from Lactobacillus plantarum 70810</t>
  </si>
  <si>
    <t>GLYCOCONJUGATE JOURNAL  卷: 32  期: 1-2  页: 17-27  DOI: 10.1007/s10719-014-9567-1  出版年: FEB 2015</t>
  </si>
  <si>
    <t>0282-0080</t>
  </si>
  <si>
    <t>Yang, Y; Jin, ZH; Jin, QC; Dong, MS</t>
  </si>
  <si>
    <t>Yang, Yu; Jin, Zhihua; Jin, Qingchao; Dong, Mingsheng</t>
  </si>
  <si>
    <t>Isolation and fatty acid analysis of lipid-producing endophytic fungi from wild Chinese Torreya Grandis</t>
  </si>
  <si>
    <t>MICROBIOLOGY</t>
  </si>
  <si>
    <t>Torreya grandis; endophytic fungi; fatty acid; isolation; sciadonic acid</t>
  </si>
  <si>
    <t>GLIOCLADIUM-ROSEUM; PLANTS</t>
  </si>
  <si>
    <t>[Yang, Yu; Dong, Mingsheng] Nanjing Agr Univ, Coll Food Sci &amp; Technol, Nanjing, Jiangsu, Peoples R China; [Yang, Yu; Jin, Zhihua; Jin, Qingchao] Zhejjang Univ, Sch Biotechnol &amp; Chem Engn, Ningbo Inst Technol, Ningbo, Zhejiang, Peoples R China</t>
  </si>
  <si>
    <t>Dong, MS (reprint author), Nanjing Agr Univ, Coll Food Sci &amp; Technol, Nanjing, Jiangsu, Peoples R China.</t>
  </si>
  <si>
    <t>dongms@njau.edu.cn</t>
  </si>
  <si>
    <t>Zhong Jia Ling Torreya grandis Park, Zhuji, Zhejiang province, China</t>
  </si>
  <si>
    <t>The authors wish to thank the staff at the Biological Pharmaceutical Laboratory, Ningbo Institute of Technology. This work was funded by the Zhong Jia Ling Torreya grandis Park, Zhuji, Zhejiang province, China.</t>
  </si>
  <si>
    <t>MAIK NAUKA/INTERPERIODICA/SPRINGER</t>
  </si>
  <si>
    <t>233 SPRING ST, NEW YORK, NY 10013-1578 USA</t>
  </si>
  <si>
    <t>0026-2617</t>
  </si>
  <si>
    <t>1608-3237</t>
  </si>
  <si>
    <t>MICROBIOLOGY+</t>
  </si>
  <si>
    <t>10.1134/S0026261715050173</t>
  </si>
  <si>
    <t>CS0AV</t>
  </si>
  <si>
    <t>WOS:000361719900014</t>
  </si>
  <si>
    <t>顾振新</t>
  </si>
  <si>
    <t>Yin, YQ (Yin, Yongqi); Yang, RQ (Yang, Runqiang); Han, YB (Han, Yongbin); Gu, ZX (Gu, Zhenxin)</t>
  </si>
  <si>
    <t> Comparative proteomic and physiological analyses reveal the protective effect of exogenous calcium on the germinating soybean response to salt stress</t>
  </si>
  <si>
    <t>JOURNAL OF PROTEOMICS  卷: 113  页: 110-126  DOI: 10.1016/j.jprot.2014.09.023  出版年: JAN 15 2015  </t>
  </si>
  <si>
    <t>Yin, Yongqi; Yang, Runqiang; Han, Yongbin; Gu, Zhenxin</t>
  </si>
  <si>
    <t>Comparative proteomic and physiological analyses reveal the protective effect of exogenous calcium on the germinating soybean response to salt stress</t>
  </si>
  <si>
    <t>JOURNAL OF PROTEOMICS</t>
  </si>
  <si>
    <t>Guo, LP (Guo, Liping); Yang, RQ (Yang, Runqiang); Wang, ZY (Wang, Zhiying); Gu, ZX (Gu, Zhenxin)</t>
  </si>
  <si>
    <t>Effect of freezing methods on sulforaphane formation in broccoli sprouts</t>
  </si>
  <si>
    <t>RSC ADVANCES  卷: 5  期: 41  页: 32290-32297  DOI: 10.1039/c5ra03403e  出版年: 2015  </t>
  </si>
  <si>
    <t>Yang, RQ (Yang, Runqiang); Guo, LP (Guo, Liping); Zhou, YL (Zhou, Yulin); Shen, C (Shen, Chang); Gu, ZX (Gu, Zhenxin)</t>
  </si>
  <si>
    <t>Calcium mitigates the stress caused by ZnSO4 as a sulphur fertilizer and enhances the sulforaphane formation of broccoli sprouts</t>
  </si>
  <si>
    <t>RSC ADVANCES  卷: 5  期: 17  页: 12563-12570  DOI: 10.1039/c4ra11371c  出版年: 2015</t>
  </si>
  <si>
    <t>Yang, RQ (Yang, Runqiang); Guo, LP (Guo, Liping); Jin, XL (Jin, Xiaolin); Shen, C (Shen, Chang); Zhou, YL (Zhou, Yulin); Gu, ZX (Gu, Zhenxin)</t>
  </si>
  <si>
    <t>Enhancement of glucosinolate and sulforaphane formation of broccoli sprouts by zinc sulphate via its stress effect</t>
  </si>
  <si>
    <t>JOURNAL OF FUNCTIONAL FOODS  卷: 13  页: 345-349  DOI: 10.1016/j.jff.2015.01.007  出版年: MAR 2015</t>
  </si>
  <si>
    <t> Wang, ZY (Wang, Zhiying); Yang, RQ (Yang, Runqiang); Guo, LP (Guo, Liping); Fang, MW (Fang, Mengwei); Zhou, YL (Zhou, Yulin); Gu, ZX (Gu, Zhenxin)</t>
  </si>
  <si>
    <t>Effects of abscisic acid on glucosinolate content, isothiocyanate formation and myrosinase activity in cabbage sprouts</t>
  </si>
  <si>
    <t>INTERNATIONAL JOURNAL OF FOOD SCIENCE AND TECHNOLOGY  卷: 50  期: 8  页: 1839-1846  DOI: 10.1111/ijfs.12848  出版年: AUG 2015  </t>
  </si>
  <si>
    <t>0950-5423</t>
  </si>
  <si>
    <t>Yang, R (Yang, R.); Yin, Y (Yin, Y.); Gu, Z (Gu, Z.)</t>
  </si>
  <si>
    <t>Polyamine Degradation Pathway Regulating Growth and GABA Accumulation in Germinating Fava Bean under Hypoxia-NaCl Stress</t>
  </si>
  <si>
    <t>JOURNAL OF AGRICULTURAL SCIENCE AND TECHNOLOGY  卷: 17  期: 2  页: 311-320  出版年: MAR-APR 2015</t>
  </si>
  <si>
    <t>1680-7073</t>
  </si>
  <si>
    <t> Yang, RQ (Yang, Runqiang); Wang, SF (Wang, Shufang); Yin, YQ (Yin, Yongqi); Gu, ZX (Gu, Zhenxin)</t>
  </si>
  <si>
    <t>Hypoxia treatment on germinating faba bean (Vicia faba L.) seeds enhances GABA-related protection against salt stress</t>
  </si>
  <si>
    <t>CHILEAN JOURNAL OF AGRICULTURAL RESEARCH  卷: 75  期: 2  页: 184-191  DOI: 10.4067/S0718-58392015000200007  出版年: APR-JUN 2015  </t>
  </si>
  <si>
    <t>0718-5839</t>
  </si>
  <si>
    <t>Wang, XK; Yang, RQ; Jin, XL; Chen, ZJ; Zhou, YL; Gu, ZX</t>
  </si>
  <si>
    <t>Wang, Xinkun; Yang, Runqiang; Jin, Xiaolin; Chen, Zhijie; Zhou, Yulin; Gu, Zhenxin</t>
  </si>
  <si>
    <t>Effect of germination and incubation on Zn, Fe, and Ca bioavailability values of soybeans (Glycine max L.) and mung beans (Vigna radiate L.)</t>
  </si>
  <si>
    <t>FOOD SCIENCE AND BIOTECHNOLOGY</t>
  </si>
  <si>
    <t>germination; incubation; mineral bioavailability; soybean; mung bean</t>
  </si>
  <si>
    <t>VICIA-FABA L.; ANTINUTRITIONAL FACTORS; LEGUME SEEDS; NUTRITIONAL COMPOSITION; CHEMICAL-COMPOSITION; MOLAR RATIOS; PHYTATE; IRON; PHOSPHORUS; ZINC</t>
  </si>
  <si>
    <t>[Wang, Xinkun; Yang, Runqiang; Jin, Xiaolin; Chen, Zhijie; Zhou, Yulin; Gu, Zhenxin] Nanjing Agr Univ, Coll Food Sci &amp; Technol, Nanjing 210095, Jiangsu, Peoples R China</t>
  </si>
  <si>
    <t>Gu, ZX (reprint author), Nanjing Agr Univ, Coll Food Sci &amp; Technol, Nanjing 210095, Jiangsu, Peoples R China.</t>
  </si>
  <si>
    <t>guzx@njau.edu.cn</t>
  </si>
  <si>
    <t>Natural Science Foundation of China [31471596]; Research Project for College Graduates of Jiangsu Province [KYLX0526]</t>
  </si>
  <si>
    <t>Financial support was provided by the Natural Science Foundation of China (31471596) and the Research Project for College Graduates of Jiangsu Province (KYLX0526).</t>
  </si>
  <si>
    <t>KOREAN SOCIETY FOOD SCIENCE &amp; TECHNOLOGY-KOSFOST</t>
  </si>
  <si>
    <t>#605, KOREA SCI TECHNOL CENT, 635-4 YEOKSAM-DONG, KANGNAM-GU, SEOUL, 135-703, SOUTH KOREA</t>
  </si>
  <si>
    <t>1226-7708</t>
  </si>
  <si>
    <t>2092-6456</t>
  </si>
  <si>
    <t>FOOD SCI BIOTECHNOL</t>
  </si>
  <si>
    <t>Food Sci. Biotechnol.</t>
  </si>
  <si>
    <t>10.1007/s10068-015-0239-0</t>
  </si>
  <si>
    <t>CS3KP</t>
  </si>
  <si>
    <t>WOS:000361973200038</t>
  </si>
  <si>
    <t> Yang, RQ (Yang, Runqiang); Guo, YX (Guo, Yuanxin); Wang, SF (Wang, Shufang); Gu, ZX (Gu, Zhenxin)</t>
  </si>
  <si>
    <t>Ca2+ and aminoguanidine on gamma-aminobutyric acid accumulation in germinating soybean under hypoxia-NaCl stress</t>
  </si>
  <si>
    <t>JOURNAL OF FOOD AND DRUG ANALYSIS  卷: 23  期: 2  页: 287-293  DOI: 10.1016/j.jfda.2014.07.004  出版年: JUN 2015  </t>
  </si>
  <si>
    <t>1021-9498</t>
  </si>
  <si>
    <t>胡冰</t>
  </si>
  <si>
    <t>Hu, B (Hu, Bing); Zhang, LY (Zhang, Liying); Liang, R (Liang, Rong); Chen, FZ (Chen, Fengze); He, LP (He, Liping); Hu, B (Hu, Bing); Zeng, XM (Zeng, Xiamiong)</t>
  </si>
  <si>
    <t>Cross-Linking of Interfacial Casein Layer with Genipin Prevented pH-Induced Structural Instability and Lipase Digestibility of the Fat Droplets</t>
  </si>
  <si>
    <t>JOURNAL OF AGRICULTURAL AND FOOD CHEMISTRY  卷: 63  期: 7  页: 2033-2040  DOI: 10.1021/jf505724c  出版年: FEB 25 2015</t>
  </si>
  <si>
    <t>胡秋辉</t>
  </si>
  <si>
    <t>Zhao, LY (Zhao, Liyan); Fu, YX (Fu, Yaxin); Chen, C (Chen, Chen); Yang, WJ (Yang, Wenjian); Hu, QH (Hu, Qiuhui)</t>
  </si>
  <si>
    <t>Ultrasonic-Assisted Extraction and Chromatography Separation of Polysaccharides from the Base of Flammulina velutipes Stipe</t>
  </si>
  <si>
    <t>SEPARATION SCIENCE AND TECHNOLOGY  卷: 50  期: 6  页: 824-832  DOI: 10.1080/01496395.2014.964728  出版年: APR 13 2015</t>
  </si>
  <si>
    <t>0149-6395</t>
  </si>
  <si>
    <t>黄明</t>
  </si>
  <si>
    <t>Wang, LS (Wang, Lu-Sha); Huang, JC (Huang, Ji-Chao); Chen, YL (Chen, Yu-Lian); Huang, M (Huang, Ming); Zhou, GH (Zhou, Guang-Hong)</t>
  </si>
  <si>
    <t>Identification and Characterization of Antioxidant Peptides from Enzymatic Hydrolysates of Duck Meat</t>
  </si>
  <si>
    <t>JOURNAL OF AGRICULTURAL AND FOOD CHEMISTRY  卷: 63  期: 13  页: 3437-3444  DOI: 10.1021/jf506120w  出版年: APR 8 2015</t>
  </si>
  <si>
    <t>李春保</t>
  </si>
  <si>
    <t>Li, CB (Li, Chunbao); Zhou, GH (Zhou, Guanghong); Xu, XL (Xu, Xinglian); Lundstrom, K (Lundstrom, Kerstin); Karlsson, A (Karlsson, Anders); Lametsch, R (Lametsch, Rene)</t>
  </si>
  <si>
    <t>Phosphoproteome analysis of sarcoplasmic and myofibrillar proteins in bovine longissimus muscle in response to postmortem electrical stimulation</t>
  </si>
  <si>
    <t>FOOD CHEMISTRY  卷: 175  页: 197-202  DOI: 10.1016/j.foodchem.2014.11.139  出版年: MAY 15 2015  </t>
  </si>
  <si>
    <t>0308-8146</t>
  </si>
  <si>
    <t>Wen, SY (Wen, Siying); Zhou, GH (Zhou, Guanghong); Li, L (Li, Li); Xu, XL (Xu, Xinglian); Yu, XB (Yu, Xiaobo); Bai, Y (Bai, Yun); Li, CB (Li, Chunbao)</t>
  </si>
  <si>
    <t>Effect of Cooking on in Vitro Digestion of Pork Proteins: A Peptidomic Perspective</t>
  </si>
  <si>
    <t> JOURNAL OF AGRICULTURAL AND FOOD CHEMISTRY  卷: 63  期: 1  页: 250-261  DOI: 10.1021/jf505323g  出版年: JAN 14 2015  </t>
  </si>
  <si>
    <t> Zhao, F (Zhao, Fan); Zhou, GH (Zhou, Guanghong); Ye, KP (Ye, Keping); Wang, SW (Wang, Shuaiwu); Xu, XL (Xu, Xinglian); Li, CB (Li, Chunbao)</t>
  </si>
  <si>
    <t>Microbial changes in vacuum-packed chilled pork during storage</t>
  </si>
  <si>
    <t>MEAT SCIENCE  卷: 100  页: 145-149  DOI: 10.1016/j.meatsci.2014.10.004  出版年: FEB 2015  </t>
  </si>
  <si>
    <t> 0309-1740</t>
  </si>
  <si>
    <t> Li, X (Li, Xiao); Zhou, GH (Zhou, Guanghong); Chen, YJ (Chen, Yinji); Xu, XL (Xu, Xinglian); Xu, BC (Xu, Baocai); Li, CB (Li, Chunbao)</t>
  </si>
  <si>
    <t>A New Method for Characterizing Mechanical Properties of Meat Product under Stress-Relaxation Based on Gaussian Curve-Fitting</t>
  </si>
  <si>
    <t>INTERNATIONAL JOURNAL OF FOOD PROPERTIES  卷: 18  期: 11  页: 2571-2583  DOI: 10.1080/10942912.2014.994068  出版年: NOV 2 2015  </t>
  </si>
  <si>
    <t>1094-2912</t>
  </si>
  <si>
    <t>刘丽</t>
  </si>
  <si>
    <t> Wei, S (Wei, Shuang); Kulinich, A (Kulinich, Anna); Duan, XC (Duan, Xu C.); Liu, L (Liu, Li); Voglmeir, J (Voglmeir, Josef)</t>
  </si>
  <si>
    <t>Discovery and Biochemical Characterization of UDP-Glucose Dehydrogenase from Granulibacter bethesdensis</t>
  </si>
  <si>
    <t>PROTEIN AND PEPTIDE LETTERS  卷: 22  期: 7  页: 628-634  出版年: 2015  </t>
  </si>
  <si>
    <t>0929-8665</t>
  </si>
  <si>
    <t>陆兆新</t>
  </si>
  <si>
    <t>Qian, SQ (Qian, Shiquan); Lu, HD (Lu, Hedong); Meng, PP (Meng, Panpan); Zhang, C (Zhang, Chong); Lv, FX (Lv, Fengxia); Bie, XM (Bie, Xiaomei); Lu, ZX (Lu, Zhaoxin)</t>
  </si>
  <si>
    <t>Effect of inulin on efficient production and regulatory biosynthesis of bacillomycin D in Bacillus subtilis fmbJ</t>
  </si>
  <si>
    <t>BIORESOURCE TECHNOLOGY  卷: 179  页: 260-267  DOI: 10.1016/j.biortech.2014.11.086  出版年: MAR 2015</t>
  </si>
  <si>
    <t> Chen, QM (Chen Qiming); Tao, TT (Tao Tingting); Bie, XM (Bie Xiaomei); Lu, YJ (Lu Yingjian); Lu, FX (Lu Fengxia); Zhai, LG (Zhai Ligong); Lu, ZX (Lu Zhaoxin)</t>
  </si>
  <si>
    <t>Mining for sensitive and reliable species-specific primers for PCR for detection of Cronobacter sakazakii by a bioinformatics approach</t>
  </si>
  <si>
    <t>JOURNAL OF DAIRY SCIENCE  卷: 98  期: 8  页: 5091-5101  DOI: 10.3168/jds.2015-9304  出版年: AUG 2015  </t>
  </si>
  <si>
    <t>0022-0302</t>
  </si>
  <si>
    <t>Zhao, HZ (Zhao, Haizhen); Wang, J (Wang, Juan); Lv, FX (Lv, Fengxia); Bie, XM (Bie, Xiaomei); Lu, ZX (Lu, Zhaoxin)</t>
  </si>
  <si>
    <t>Chemical characterization and antitumor activity of an exopolysaccharide from Pholiota Squarrosa Quel. AS 5.245</t>
  </si>
  <si>
    <t>FOOD SCIENCE AND BIOTECHNOLOGY  卷: 24  期: 2  页: 659-664  DOI: 10.1007/s10068-015-0086-z  出版年: APR 2015</t>
  </si>
  <si>
    <t>Lv, FX (Lv, Fengxia); Zhang, C (Zhang, Chong); Guo, FF (Guo, Fangfang); Lu, YJ (Lu, Yingjian); Bie, XM (Bie, Xiaomei); Qian, H (Qian, Hui); Lu, ZX (Lu, Zhaoxin)</t>
  </si>
  <si>
    <t>Expression, purification, and characterization of a recombined fibrinolytic enzyme from endophytic Paenibacillus polymyxa EJS-3 in Escherichia coli</t>
  </si>
  <si>
    <t> FOOD SCIENCE AND BIOTECHNOLOGY  卷: 24  期: 1  页: 125-131  DOI: 10.1007/s10068-015-0018-y  出版年: FEB 2015  </t>
  </si>
  <si>
    <t>潘磊庆</t>
  </si>
  <si>
    <t>Pan, LQ (Pan, Leiqing); Lu, RF (Lu, Renfu); Zhu, QB (Zhu, Qibing); McGrath, JM (McGrath, J. Mitchell); Tu, K (Tu, Kang)</t>
  </si>
  <si>
    <t>Measurement of moisture, soluble solids, sucrose content and mechanical properties in sugar beet using portable visible and near-infrared spectroscopy</t>
  </si>
  <si>
    <t>POSTHARVEST BIOLOGY AND TECHNOLOGY  卷: 102  页: 42-50  DOI: 10.1016/j.postharvbio.2015.02.005  出版年: APR 2015 </t>
  </si>
  <si>
    <t>彭增起</t>
  </si>
  <si>
    <t>Guo, XY; Peng, ZQ; Zhang, YW; Liu, B; Cui, YQ</t>
  </si>
  <si>
    <t>Guo, X. Y.; Peng, Z. Q.; Zhang, Y. W.; Liu, B.; Cui, Y. Q.</t>
  </si>
  <si>
    <t>The solubility and conformational characteristics of porcine myosin as affected by the presence of L-lysine and L-histidine</t>
  </si>
  <si>
    <t>FOOD CHEMISTRY</t>
  </si>
  <si>
    <t>Myosin; L-lys; L-his; Solubility; Conformation</t>
  </si>
  <si>
    <t>LOW IONIC-STRENGTH; MUSCLE PROTEINS; FROZEN STORAGE; HYDROPHOBICITY; FILAMENTS</t>
  </si>
  <si>
    <t>[Guo, X. Y.; Peng, Z. Q.; Zhang, Y. W.; Liu, B.; Cui, Y. Q.] Nanjing Agr Univ, Coll Food Sci &amp; Technol, Natl Ctr Meat Qual &amp; Safety Control, Nanjing 210095, Jiangsu, Peoples R China</t>
  </si>
  <si>
    <t>Peng, ZQ (reprint author), Nanjing Agr Univ, Coll Food Sci &amp; Technol, Natl Ctr Meat Qual &amp; Safety Control, Nanjing 210095, Jiangsu, Peoples R China.</t>
  </si>
  <si>
    <t>zqpeng@njau.edu.cn</t>
  </si>
  <si>
    <t>Earmarked fund for modern agro-industry technology research system [nycytx-38]</t>
  </si>
  <si>
    <t>This work is supported by the Earmarked fund for modern agro-industry technology research system (No: nycytx-38).</t>
  </si>
  <si>
    <t>1873-7072</t>
  </si>
  <si>
    <t>FOOD CHEM</t>
  </si>
  <si>
    <t>Food Chem.</t>
  </si>
  <si>
    <t>10.1016/j.foodchem.2014.08.045</t>
  </si>
  <si>
    <t>Chemistry, Applied; Food Science &amp; Technology; Nutrition &amp; Dietetics</t>
  </si>
  <si>
    <t>Chemistry; Food Science &amp; Technology; Nutrition &amp; Dietetics</t>
  </si>
  <si>
    <t>AR7SO</t>
  </si>
  <si>
    <t>WOS:000343780400028</t>
  </si>
  <si>
    <t>Wang, Y; Hui, T; Zhang, YW; Liu, B; Wang, FL; Li, JK; Cui, BW; Guo, XY; Peng, ZQ</t>
  </si>
  <si>
    <t>Wang, Y.; Hui, T.; Zhang, Y. W.; Liu, B.; Wang, F. L.; Li, J. K.; Cui, B. W.; Guo, X. Y.; Peng, Z. Q.</t>
  </si>
  <si>
    <t>Effects of frying conditions on the formation of heterocyclic amines and trans fatty acids in grass carp (Ctenopharyngodon idellus)</t>
  </si>
  <si>
    <t>Frying temperature; Frying cycle times; Heterocyclic amines; Trans fatty acids; Grass carp</t>
  </si>
  <si>
    <t>AROMATIC-AMINES; PAN RESIDUES; FRIED BEEFBURGERS; COOKING METHODS; EDIBLE OILS; FISH; MEAT; CHICKEN; PRODUCTS; FOODS</t>
  </si>
  <si>
    <t>[Wang, Y.; Hui, T.; Zhang, Y. W.; Liu, B.; Wang, F. L.; Li, J. K.; Cui, B. W.; Guo, X. Y.; Peng, Z. Q.] Nanjing Agr Univ, Coll Food Sci &amp; Technol, Natl Ctr Meat Qual &amp; Safety Control, Nanjing 210095, Jiangsu, Peoples R China</t>
  </si>
  <si>
    <t>Modern Agroindustry Technology Research System [nycytx-38]</t>
  </si>
  <si>
    <t>This study was supported by an earmarked fund for the Modern Agroindustry Technology Research System (No. nycytx-38).</t>
  </si>
  <si>
    <t>10.1016/j.foodchem.2014.06.109</t>
  </si>
  <si>
    <t>AR1IH</t>
  </si>
  <si>
    <t>WOS:000343338400036</t>
  </si>
  <si>
    <t>Zhang, YW; Zhang, L; Hui, T; Guo, XY; Peng, ZQ</t>
  </si>
  <si>
    <t>Zhang, Y. W.; Zhang, L.; Hui, T.; Guo, X. Y.; Peng, Z. Q.</t>
  </si>
  <si>
    <t>Influence of partial replacement of NaCl by KCl, L-histidine and L-lysine on the lipase activity and lipid oxidation in dry-cured loin process</t>
  </si>
  <si>
    <t>Lipolysis; Lipid oxidation; L-Lys; L-His; Salt substitute</t>
  </si>
  <si>
    <t>FERMENTED SAUSAGES; SODIUM-CHLORIDE; LIPOLYSIS; HAM; POTASSIUM; CALCIUM; MYOSIN; PORK</t>
  </si>
  <si>
    <t>[Zhang, Y. W.; Zhang, L.; Hui, T.; Guo, X. Y.; Peng, Z. Q.] Nanjing Agr Univ, Natl Ctr Meat Qual &amp; Safety Control, Coll Food Sci &amp; Technol, Nanjing 210095, Jiangsu, Peoples R China; [Zhang, Y. W.] Synerget Innovat Ctr Food Safety &amp; Nutr, Nanjing, Jiangsu, Peoples R China</t>
  </si>
  <si>
    <t>Peng, ZQ (reprint author), Nanjing Agr Univ, Natl Ctr Meat Qual &amp; Safety Control, Coll Food Sci &amp; Technol, Nanjing 210095, Jiangsu, Peoples R China.</t>
  </si>
  <si>
    <t>earmarked fund for modern agro-industry technology research system [Nnycytx-38]</t>
  </si>
  <si>
    <t>This work is supported by the earmarked fund for modern agro-industry technology research system (Nnycytx-38).</t>
  </si>
  <si>
    <t>1096-1127</t>
  </si>
  <si>
    <t>LWT-FOOD SCI TECHNOL</t>
  </si>
  <si>
    <t>LWT-Food Sci. Technol.</t>
  </si>
  <si>
    <t>DEC</t>
  </si>
  <si>
    <t>10.1016/j.lwt.2015.06.073</t>
  </si>
  <si>
    <t>CQ7HL</t>
  </si>
  <si>
    <t>WOS:000360773500064</t>
  </si>
  <si>
    <t> Li, JK (Li, Junke); Hui, T (Hui, Teng); Wang, FL (Wang, Fulong); Li, S (Li, Shun); Cui, BW (Cui, Baowei); Cui, YQ (Cui, Yuqing); Peng, ZQ (Peng, Zengqi)</t>
  </si>
  <si>
    <t>Chinese red pepper (Zanthoxylum bungeanum Maxim.) leaf extract as natural antioxidants in salted silver carp (Hypophthalmichthys molitrix) in dorsal and ventral muscles during processing</t>
  </si>
  <si>
    <t>FOOD CONTROL  卷: 56  页: 9-17  DOI: 10.1016/j.foodcont.2015.03.001  出版年: OCT 2015  </t>
  </si>
  <si>
    <t>0956-7135</t>
  </si>
  <si>
    <t>Zhang, YW (Zhang, Yawei); Xu, SQ (Xu, Shuqin); Jin, HG (Jin, Hongguo); Wang, RR (Wang, Rongrong); Peng, ZQ (Peng, Zengqi)</t>
  </si>
  <si>
    <t>Influence of selenium and methionine intake of the female chicken on lipid oxidation in the thigh muscles of progeny</t>
  </si>
  <si>
    <t> EUROPEAN FOOD RESEARCH AND TECHNOLOGY  卷: 240  期: 1  页: 83-91  DOI: 10.1007/s00217-014-2309-6  出版年: JAN 2015  </t>
  </si>
  <si>
    <t>1438-2377</t>
  </si>
  <si>
    <t>孙怡</t>
  </si>
  <si>
    <t>Hu, B; Cui, FC; Yin, FP; Zeng, XX; Sun, Y; Li, YQ</t>
  </si>
  <si>
    <t>Hu, Bing; Cui, Fengchao; Yin, Fangping; Zeng, Xiaoxiong; Sun, Yi; Li, Yunqi</t>
  </si>
  <si>
    <t>Caffeoylquinic acids competitively inhibit pancreatic lipase through binding to the catalytic triad</t>
  </si>
  <si>
    <t>Chlorogenic acids; Pancreatic lipase; Ligand-protein complex</t>
  </si>
  <si>
    <t>DENSITY-FUNCTIONAL THERMOCHEMISTRY; AUTODOCK VINA; GREEN TEA; IN-VITRO; OBESITY; COFFEE; POLYPHENOLS; DIGESTION; EXCHANGE; ENZYMES</t>
  </si>
  <si>
    <t>[Hu, Bing; Yin, Fangping; Zeng, Xiaoxiong; Sun, Yi] Nanjing Agr Univ, Coll Food Sci &amp; Technol, Nanjing 210095, Jiangsu, Peoples R China; [Cui, Fengchao; Li, Yunqi] Chinese Acad Sci, Changchun Inst Appl Chem, Key Lab Synthet Rubber, Changchun 130022, Peoples R China; [Cui, Fengchao; Li, Yunqi] Chinese Acad Sci, Changchun Inst Appl Chem, Lab Adv Power Sources, Changchun 130022, Peoples R China</t>
  </si>
  <si>
    <t>Sun, Y (reprint author), Nanjing Agr Univ, Coll Food Sci &amp; Technol, Nanjing 210095, Jiangsu, Peoples R China.</t>
  </si>
  <si>
    <t>sunyi01@njau.edu.cn; yunqi@ciac.ac.cn</t>
  </si>
  <si>
    <t>National Natural Science Foundation of China [31171666, 21374117]; Natural Science Foundation of Jiangsu Province, China [BK2012367]; Specialized Research Fund for the Doctoral Program of Higher Education of China [20120097120001]; Priority Academic Program Development of Jiangsu Higher Education Institutions</t>
  </si>
  <si>
    <t>This work was supported by National Natural Science Foundation of China (31171666, 21374117), Natural Science Foundation of Jiangsu Province, China (BK2012367), Specialized Research Fund for the Doctoral Program of Higher Education of China (No. 20120097120001), and Project Funded by the Priority Academic Program Development of Jiangsu Higher Education Institutions.</t>
  </si>
  <si>
    <t>10.1016/j.ijbiomac.2015.07.031</t>
  </si>
  <si>
    <t>WOS:000361251000063</t>
  </si>
  <si>
    <t>屠康</t>
  </si>
  <si>
    <t> Zhang, W (Zhang, Wei); Pan, LQ (Pan, Leiqing); Tu, SC (Tu, Sicong); Zhan, G (Zhan, Ge); Tu, K (Tu, Kang)</t>
  </si>
  <si>
    <t>Non-destructive internal quality assessment of eggs using a synthesis of hyperspectral imaging and multivariate analysis</t>
  </si>
  <si>
    <t>JOURNAL OF FOOD ENGINEERING  卷: 157  页: 41-48  DOI: 10.1016/j.jfoodeng.2015.02.013  出版年: JUL 2015  </t>
  </si>
  <si>
    <t>0260-8774</t>
  </si>
  <si>
    <t>Guo, YB; Cai, WR; Tu, K; Wang, SM; Zhu, XL</t>
  </si>
  <si>
    <t>Guo, Yubao; Cai, Weirong; Tu, Kang; Wang, Shunmin; Zhu, Xiuling</t>
  </si>
  <si>
    <t>Key Proteins Causing Changes in Pasting Properties of Rice During Aging</t>
  </si>
  <si>
    <t>CEREAL CHEMISTRY</t>
  </si>
  <si>
    <t>STORED RICE; PHYSICOCHEMICAL PROPERTIES; COOKING PROPERTIES; STORAGE; STARCH; ORYZENIN; QUALITY; GRAINS; FLOUR</t>
  </si>
  <si>
    <t>[Guo, Yubao; Cai, Weirong; Wang, Shunmin; Zhu, Xiuling] Anhui Polytech Univ, Sch Biol &amp; Chem Engn, Wuhu 241000, Anhui, Peoples R China; [Guo, Yubao; Tu, Kang] Nanjing Agr Univ, Coll Food Sci &amp; Technol, Nanjing 210095, Jiangsu, Peoples R China</t>
  </si>
  <si>
    <t>Tu, K (reprint author), Nanjing Agr Univ, Coll Food Sci &amp; Technol, Nanjing 210095, Jiangsu, Peoples R China.</t>
  </si>
  <si>
    <t>kangtu@njau.edu.cn</t>
  </si>
  <si>
    <t>National Natural Science Foundation of China [31171753]; Key Research Project of Natural Science Foundation of Anhui Provincial Universities [KJ2013A043]; Special Fund for Agro-scientific Research in the Public Interest [201303088]</t>
  </si>
  <si>
    <t>This work was financed by the National Natural Science Foundation of China (No. 31171753), the Key Research Project of Natural Science Foundation of Anhui Provincial Universities (No. KJ2013A043), and Special Fund for Agro-scientific Research in the Public Interest (No. 201303088). The authors acknowledge all of the support received.</t>
  </si>
  <si>
    <t>AACC INTERNATIONAL</t>
  </si>
  <si>
    <t>ST PAUL</t>
  </si>
  <si>
    <t>3340 PILOT KNOB RD, ST PAUL, MN 55121-2097 USA</t>
  </si>
  <si>
    <t>0009-0352</t>
  </si>
  <si>
    <t>1943-3638</t>
  </si>
  <si>
    <t>CEREAL CHEM</t>
  </si>
  <si>
    <t>Cereal Chem.</t>
  </si>
  <si>
    <t>JUL-AUG</t>
  </si>
  <si>
    <t>10.1094/CCHEM-05-14-0104-R</t>
  </si>
  <si>
    <t>Chemistry, Applied; Food Science &amp; Technology</t>
  </si>
  <si>
    <t>Chemistry; Food Science &amp; Technology</t>
  </si>
  <si>
    <t>CQ7XG</t>
  </si>
  <si>
    <t>WOS:000360818900007</t>
  </si>
  <si>
    <t>王绍琛</t>
  </si>
  <si>
    <t>Wang, SC; Wang, F; Yue, CH</t>
  </si>
  <si>
    <t>Wang, Shao-Chen; Wang, Fei; Yue, Chun-Hua</t>
  </si>
  <si>
    <t>Chemical constituents from the petioles and leaves of Aquilaria sinensis</t>
  </si>
  <si>
    <t>Aquilaria sinensis; Cucurbitane triterpenes; Nucleosides; Chemotaxonomic relationships</t>
  </si>
  <si>
    <t>2-(2-PHENYLETHYL)CHROMONE DERIVATIVES; FRESH STEM; AGARWOOD; BENZOPHENONE; GLYCOSIDE</t>
  </si>
  <si>
    <t>[Wang, Shao-Chen] Nanjing Agr Univ, Dept Food Qual &amp; Safety, Coll Food Sci &amp; Technol, Nanjing 210095, Jiangsu, Peoples R China; [Wang, Fei] Zaozhuang Univ, Inst Pharmaceut Engn, Coll Life Sci, Zaozhuang 277160, Shandong, Peoples R China; [Yue, Chun-Hua] Guangdong Pharmaceut Univ, Sch Pharm, Guangzhou 510006, Guangdong, Peoples R China</t>
  </si>
  <si>
    <t>Wang, SC (reprint author), Nanjing Agr Univ, Dept Food Qual &amp; Safety, Coll Food Sci &amp; Technol, 1 Weigang, Nanjing 210095, Jiangsu, Peoples R China.</t>
  </si>
  <si>
    <t>wsc@njau.edu.cn</t>
  </si>
  <si>
    <t>10.1016/j.bse.2015.07.022</t>
  </si>
  <si>
    <t>WOS:000361164800063</t>
  </si>
  <si>
    <t>Quan, LT (Quan, Ling-Tong); Wang, SC (Wang, Shao-Chen); Zhang, J (Zhang, Jing)</t>
  </si>
  <si>
    <t>Chemical constituents from Polygonatum odoratum</t>
  </si>
  <si>
    <t>BIOCHEMICAL SYSTEMATICS AND ECOLOGY  卷: 58  页: 281-284  DOI: 10.1016/j.bse.2014.12.019  出版年: FEB 2015  </t>
  </si>
  <si>
    <t>王涛</t>
  </si>
  <si>
    <t>Jia, XJ; Xu, RR; Shen, W; Xie, MX; Abid, M; Jabbar, S; Wang, P; Zeng, XX; Wu, T</t>
  </si>
  <si>
    <t>Jia, Xuejuan; Xu, Ranran; Shen, Wei; Xie, Mengxia; Abid, Muhammad; Jabbar, Saqib; Wang, Peng; Zeng, Xiaoxiong; Wu, Tao</t>
  </si>
  <si>
    <t>Stabilizing oil-in-water emulsion with amorphous cellulose</t>
  </si>
  <si>
    <t>FOOD HYDROCOLLOIDS</t>
  </si>
  <si>
    <t>Phosphoric acid; Amorphous cellulose; Emulsion stabilization; Shear-thinning; Gel; Attractive emulsion</t>
  </si>
  <si>
    <t>MICROCRYSTALLINE CELLULOSE; MICROFIBRILLATED CELLULOSE; PICKERING EMULSIONS; ENZYMATIC-HYDROLYSIS; PHOSPHORIC-ACID; NANOCRYSTALS; SUSPENSION; FLOW</t>
  </si>
  <si>
    <t>[Jia, Xuejuan; Xu, Ranran; Abid, Muhammad; Jabbar, Saqib; Wang, Peng; Zeng, Xiaoxiong; Wu, Tao] Nanjing Agr Univ, Coll Food Sci &amp; Technol, Nanjing 210095, Jiangsu, Peoples R China; [Shen, Wei; Xie, Mengxia] Nanjing Agr Univ, Coll Sci, Nanjing 210095, Jiangsu, Peoples R China; [Abid, Muhammad] Pir Mehr Ali Shah Arid Agr Univ, Dept Food Technol, Rawalpindi, Pakistan</t>
  </si>
  <si>
    <t>Wu, T (reprint author), Nanjing Agr Univ, Coll Food Sci &amp; Technol, Weigang 1, Nanjing 210095, Jiangsu, Peoples R China.</t>
  </si>
  <si>
    <t>twu@njau.edu.cn</t>
  </si>
  <si>
    <t>Nanjing Agricultural University [804080]; Priority Academic Program Development of Jiangsu Higher Education Institutions (PAPD); General Program of National Natural Science Foundation of China [31271829]; Natural Science Foundation of Jiangsu Province [BK2012770]</t>
  </si>
  <si>
    <t>This work is supported by a startup fund (804080) from Nanjing Agricultural University and projects funded by the Priority Academic Program Development of Jiangsu Higher Education Institutions (PAPD), the General Program of National Natural Science Foundation of China (31271829), and the Natural Science Foundation of Jiangsu Province (BK2012770).</t>
  </si>
  <si>
    <t>0268-005X</t>
  </si>
  <si>
    <t>1873-7137</t>
  </si>
  <si>
    <t>FOOD HYDROCOLLOID</t>
  </si>
  <si>
    <t>Food Hydrocolloids</t>
  </si>
  <si>
    <t>10.1016/j.foodhyd.2014.05.024</t>
  </si>
  <si>
    <t>AU6AD</t>
  </si>
  <si>
    <t>WOS:000345683500034</t>
  </si>
  <si>
    <t>王玮</t>
  </si>
  <si>
    <t>Wang, W (Wang, Wei); Zhu, YP (Zhu, Yepei); Chen, Y (Chen, Ying); Xu, XL (Xu, Xinglian); Zhou, GH (Zhou, Guanghong)</t>
  </si>
  <si>
    <t>Rapid Visual Detection of Eight Meat Species Using Optical Thin-Film Biosensor Chips</t>
  </si>
  <si>
    <t>JOURNAL OF AOAC INTERNATIONAL  卷: 98  期: 2  页: 410-414  DOI: 10.5740/jaoacint.14-230  出版年: MAR-APR 2015  </t>
  </si>
  <si>
    <t>1060-3271</t>
  </si>
  <si>
    <t>吴涛</t>
  </si>
  <si>
    <t>Hao, XX (Hao, Xiaoxia); Shen, W (Shen, Wei); Chen, ZG (Chen, Zhigang); Zhu, JM (Zhu, Jiaming); Feng, L (Feng, Li); Wu, ZW (Wu, Zongwei); Wang, P (Wang, Peng); Zeng, XX (Zeng, Xiaoxiong); Wu, T (Wu, Tao)</t>
  </si>
  <si>
    <t>Self-assembled nanostructured cellulose prepared by a dissolution and regeneration process using phosphoric acid as a solvent</t>
  </si>
  <si>
    <t> CARBOHYDRATE POLYMERS  卷: 123  页: 297-304  DOI: 10.1016/j.carbpol.2015.01.055  出版年: JUN 5 2015  </t>
  </si>
  <si>
    <t>Zhang, Y (Zhang, Ying); Chen, ZG (Chen, Zhigang); Bian, WY (Bian, Wenyang); Feng, L (Feng, Li); Wu, ZW (Wu, Zongwei); Wang, P (Wang, Peng); Zeng, XX (Zeng, Xiaoxiong); Wu, T (Wu, Tao)</t>
  </si>
  <si>
    <t>Stabilizing oil-in-water emulsions with regenerated chitin nanofibers</t>
  </si>
  <si>
    <t>FOOD CHEMISTRY  卷: 183  页: 115-121  DOI: 10.1016/j.foodchem.2015.03.030  出版年: SEP 15 2015  </t>
  </si>
  <si>
    <t>Wu, T (Wu, Tao); Yu, X (Yu, Xiao); Hu, AT (Hu, Antuo); Zhang, L (Zhang, Li); Jin, Y (Jin, Yuan); Abid, M (Abid, Muhammad)</t>
  </si>
  <si>
    <t>Ultrasonic disruption of yeast cells: Underlying mechanism and effects of processing parameters</t>
  </si>
  <si>
    <t>INNOVATIVE FOOD SCIENCE &amp; EMERGING TECHNOLOGIES  卷: 28  页: 59-65  DOI: 10.1016/j.ifset.2015.01.005  出版年: MAR 2015  </t>
  </si>
  <si>
    <t>肖红梅</t>
  </si>
  <si>
    <t>Qin, XJ (Qin, Xiaojie); Xiao, HM (Xiao, Hongmei); Xue, CH (Xue, Changhui); Yu, ZF (Yu, Zhifang); Yang, R (Yang, Rong); Cai, ZK (Cai, Zikang); Si, LY (Si, Linyuan)</t>
  </si>
  <si>
    <t>Biocontrol of gray mold in grapes with the yeast Hanseniaspora uvarum alone and in combination with salicylic acid or sodium bicarbonate</t>
  </si>
  <si>
    <t>POSTHARVEST BIOLOGY AND TECHNOLOGY  卷: 100  页: 160-167  DOI: 10.1016/j.postharvbio.2014.09.010  出版年: FEB 2015  </t>
  </si>
  <si>
    <t> Cai, ZK (Cai, Zikang); Yang, R (Yang, Rong); Xiao, HM (Xiao, Hongmei); Qin, XJ (Qin, Xiaojie); Si, LY (Si, Linyuan)</t>
  </si>
  <si>
    <t> Effect of preharvest application of Hanseniaspora uvarum on postharvest diseases in strawberries</t>
  </si>
  <si>
    <t> POSTHARVEST BIOLOGY AND TECHNOLOGY  卷: 100  页: 52-58  DOI: 10.1016/j.postharvbio.2014.09.004  出版年: FEB 2015  </t>
  </si>
  <si>
    <t>Cai, Zikang; Yang, Rong; Xiao, Hongmei; Qin, Xiaojie; Si, Linyuan</t>
  </si>
  <si>
    <t>Effect of preharvest application of Hanseniaspora uvarum on postharvest diseases in strawberries</t>
  </si>
  <si>
    <t>POSTHARVEST BIOLOGY AND TECHNOLOGY</t>
  </si>
  <si>
    <t>辛志宏</t>
  </si>
  <si>
    <t>Wang, W; Guo, J; Zhang, JN; Peng, J; Liu, TX; Xin, ZH</t>
  </si>
  <si>
    <t>Wang, Wei; Guo, Jia; Zhang, Junnan; Peng, Jie; Liu, Tianxing; Xin, Zhihong</t>
  </si>
  <si>
    <t>Isolation, identification and antioxidant activity of bound phenolic compounds present in rice bran</t>
  </si>
  <si>
    <t>Rice bran; Alkaline hydrolysis; Bound phenolic compounds; Structural identification; Antioxidant activities</t>
  </si>
  <si>
    <t>GAMMA-ORYZANOL; FERULIC ACID; TRITERPENE ALCOHOL; OIL; COMPONENTS; METHODOLOGIES; PURIFICATION; TOCOTRIENOLS; TOCOPHEROLS; POLYPHENOLS</t>
  </si>
  <si>
    <t>[Wang, Wei; Guo, Jia; Zhang, Junnan; Peng, Jie; Liu, Tianxing; Xin, Zhihong] Nanjing Agr Univ, Coll Food Sci &amp; Technol, Key Lab Food Proc &amp; Qual Control, Nanjing 210095, Jiangsu, Peoples R China</t>
  </si>
  <si>
    <t>Xin, ZH (reprint author), Nanjing Agr Univ, Coll Food Sci &amp; Technol, Key Lab Food Proc &amp; Qual Control, Nanjing 210095, Jiangsu, Peoples R China.</t>
  </si>
  <si>
    <t>xzhfood@njau.edu.cn</t>
  </si>
  <si>
    <t>Fundamental Research Funds for the Central Universities [KYZ201118]; Project of National Key Technology Research and Development Program for the 12th Five-year Plan [2012BAD33B10]; Ministry of Agriculture of the People's Republic of China [2014FP11]</t>
  </si>
  <si>
    <t>This work was financially supported by the Fundamental Research Funds for the Central Universities (KYZ201118), the Project of National Key Technology Research and Development Program for the 12th Five-year Plan (2012BAD33B10) and the project funded by special funds of agro-product quality safety risk assessment of Ministry of Agriculture of the People's Republic of China (2014FP11).</t>
  </si>
  <si>
    <t>10.1016/j.foodchem.2014.08.095</t>
  </si>
  <si>
    <t>AS0EZ</t>
  </si>
  <si>
    <t>WOS:000343952300007</t>
  </si>
  <si>
    <t>Zhang, JN (Zhang, Junnan); Liu, D (Liu, Dong); Wang, H (Wang, Hui); Liu, TX (Liu, Tianxing); Xin, ZH (Xin, Zhihong)</t>
  </si>
  <si>
    <t>Fusartricin, a sesquiterpenoid ether produced by an endophytic fungus Fusarium tricinctum Salicorn 19</t>
  </si>
  <si>
    <t>EUROPEAN FOOD RESEARCH AND TECHNOLOGY  卷: 240  期: 4  页: 805-814  DOI: 10.1007/s00217-014-2386-6  出版年: APR 2015  </t>
  </si>
  <si>
    <t> Guo, J (Guo, Jia); Zhang, JN (Zhang, Junnan); Wang, W (Wang, Wei); Liu, TX (Liu, Tianxing); Xin, ZH (Xin, Zhihong)</t>
  </si>
  <si>
    <t>Isolation and identification of bound compounds from corn bran and their antioxidant and angiotensin I-converting enzyme inhibitory activities</t>
  </si>
  <si>
    <t>EUROPEAN FOOD RESEARCH AND TECHNOLOGY  卷: 241  期: 1  页: 37-47  DOI: 10.1007/s00217-015-2432-z  出版年: JUL 2015  </t>
  </si>
  <si>
    <t>Guo, J (Guo, Jia); Wang, H (Wang, Hui); Liu, D (Liu, Dong); Zhang, JN (Zhang, Jun-Nan); Zhao, YH (Zhao, Yu-Hui); Liu, TX (Liu, Tian-Xing); Xin, ZH (Xin, Zhi-Hong)</t>
  </si>
  <si>
    <t>Isolation of Cunninghamella bigelovii sp nov CGMCC 8094 as a new endophytic oleaginous fungus from Salicornia bigelovii</t>
  </si>
  <si>
    <t>MYCOLOGICAL PROGRESS  卷: 14  期: 3  文献号:   DOI: 10.1007/s11557-015-1029-z  出版年: MAY 2015</t>
  </si>
  <si>
    <t>1617-416X</t>
  </si>
  <si>
    <t>徐幸莲</t>
  </si>
  <si>
    <t>Zheng, Haibo; Xiong, Guoyuan; Han, Minyi; Deng, Shaolin; Xu, Xinglian; Zhou, Guanghong</t>
  </si>
  <si>
    <t>High pressure/thermal combinations on texture and water holding capacity of chicken batters</t>
  </si>
  <si>
    <t>Zhang, XX; Wang, HH; Li, N; Li, M; Xu, XL</t>
  </si>
  <si>
    <t>Zhang, Xinxiao; Wang, Huhu; Li, Nuo; Li, Ming; Xu, Xinglian</t>
  </si>
  <si>
    <t>High CO2-modified atmosphere packaging for extension of shelf-life of chilled yellow-feather broiler meat: A special breed in Asia</t>
  </si>
  <si>
    <t>Yellow-feather chicken; Half-carcass; MAP; Shelf-life</t>
  </si>
  <si>
    <t>CHICKEN BREAST MEAT; SENSORY ATTRIBUTES; BIOGENIC-AMINES; FILLETS; QUALITY; POULTRY; RAW; MAP; 4-DEGREES-C; STORAGE</t>
  </si>
  <si>
    <t>[Zhang, Xinxiao; Wang, Huhu; Li, Nuo; Li, Ming; Xu, Xinglian] Nanjing Agr Univ, Minist Agr, Coll Food Sci &amp; Technol, Key Lab Anim Prod Proc, Nanjing 210095, Jiangsu, Peoples R China; [Zhang, Xinxiao; Wang, Huhu; Li, Nuo; Li, Ming; Xu, Xinglian] Nanjing Agr Univ, Synerget Innovat Ctr Food Safely &amp; Nutr, Nanjing 210095, Jiangsu, Peoples R China</t>
  </si>
  <si>
    <t>Xu, XL (reprint author), Nanjing Agr Univ, Minist Agr, Coll Food Sci &amp; Technol, Key Lab Anim Prod Proc, Nanjing 210095, Jiangsu, Peoples R China.</t>
  </si>
  <si>
    <t>xlxus@njau.edu.cn</t>
  </si>
  <si>
    <t>China Agriculture Research System [CARS-42]; Technology Support Program National Key [2014BAD19B01]; Jiangsu Transition of Science and Technology [BA2014119]; Priority Academic Program Development of Jiangsu Higher Education Institutions (PAPD)</t>
  </si>
  <si>
    <t>We are very grateful to Prof. Ron Tume from CSIRO, Animal, Food and Health Science, Australia for his valuable advice and for assistance with language. This study was supported by China Agriculture Research System (CARS-42), Technology Support Program National Key (2014BAD19B01), Jiangsu Transition of Science and Technology Achievements (BA2014119) and the Priority Academic Program Development of Jiangsu Higher Education Institutions (PAPD).</t>
  </si>
  <si>
    <t>10.1016/j.lwt.2015.07.039</t>
  </si>
  <si>
    <t>WOS:000360773500086</t>
  </si>
  <si>
    <t> Wang, HH (Wang, Huhu); Zhang, XX (Zhang, Xinxiao); Zhang, QQ (Zhang, Qiuqin); Ye, KP (Ye, Keping); Xu, XL (Xu, Xinglian); Zhou, GH (Zhou, Guanghong)</t>
  </si>
  <si>
    <t> Comparison of microbial transfer rates from Salmonella spp. biofilm growth on stainless steel to selected processed and raw meat</t>
  </si>
  <si>
    <t> FOOD CONTROL  卷: 50  页: 574-580  DOI: 10.1016/j.foodcont.2014.09.049  出版年: APR 2015  </t>
  </si>
  <si>
    <t>Wang, Huhu; Zhang, Xinxiao; Zhang, Qiuqin; Ye, Keping; Xu, Xinglian; Zhou, Guanghong</t>
  </si>
  <si>
    <t>Comparison of microbial transfer rates from Salmonella spp. biofilm growth on stainless steel to selected processed and raw meat</t>
  </si>
  <si>
    <t>FOOD CONTROL</t>
  </si>
  <si>
    <t> Xing, T (Xing, T.); Xu, XL (Xu, X. L.); Zhou, GH (Zhou, G. H.); Wang, P (Wang, P.); Jiang, NN (Jiang, N. N.)</t>
  </si>
  <si>
    <t>The effect of transportation of broilers during summer on the expression of heat shock protein 70, postmortem metabolism and meat quality</t>
  </si>
  <si>
    <t>JOURNAL OF ANIMAL SCIENCE  卷: 93  期: 1  页: 62-70  DOI: 10.2527/jas2014-7831  出版年: JAN 2015  </t>
  </si>
  <si>
    <t>Li, Ke; Kang, Zhuang-Li; Zou, Yu-Feng; Xu, Xing-Lian; Zhou, Guang-Hong</t>
  </si>
  <si>
    <t>Effect of ultrasound treatment on functional properties of reduced-salt chicken breast meat batter</t>
  </si>
  <si>
    <t>JOURNAL OF FOOD SCIENCE AND TECHNOLOGY-MYSORE</t>
  </si>
  <si>
    <t>0022-1155</t>
  </si>
  <si>
    <t> Li, K (Li, K.); Zhao, YY (Zhao, Y. Y.); Kang, ZL (Kang, Z. L.); Wang, P (Wang, P.); Han, MY (Han, M. Y.); Xu, XL (Xu, X. L.); Zhou, GH (Zhou, G. H.)</t>
  </si>
  <si>
    <t>Reduced functionality of PSE-like chicken breast meat batter resulting from alterations in protein conformation</t>
  </si>
  <si>
    <t>POULTRY SCIENCE  卷: 94  期: 1  页: 111-122  DOI: 10.3382/ps/peu040  出版年: JAN 2015 </t>
  </si>
  <si>
    <t> Zhang, YJ (Zhang, Yingjun); Han, MY (Han, Minyi); Sun, WQ (Sun, Weiqing); Xu, HJ (Xu, Haijun); Wei, FS (Wei, Fashan); Yang, YS (Yang, Yongsheng); Li, CB (Li, Chunbao); Zhou, GH (Zhou, Guanghong); Xu, XL (Xu, Xinglian)</t>
  </si>
  <si>
    <t>Different Effects of Sheep- and Duck-Meat Supplemented Diets on Serum Cytokine Levels of Rats</t>
  </si>
  <si>
    <t>JOURNAL OF NUTRITIONAL SCIENCE AND VITAMINOLOGY  卷: 61  期: 3  页: 228-232  出版年: JUN 2015  </t>
  </si>
  <si>
    <t>0301-4800</t>
  </si>
  <si>
    <t>Han, MY (Han, Min Yi); Zu, HZ (Zu, Hai Zhen); Xu, XL (Xu, Xing Lian); Zhou, GH (Zhou, Guang Hong)</t>
  </si>
  <si>
    <t>Microbial Transglutaminase Catalyzed the Cross-Linking of Myofibrillar/Soy Protein Isolate Mixtures</t>
  </si>
  <si>
    <t>JOURNAL OF FOOD PROCESSING AND PRESERVATION  卷: 39  期: 3  页: 309-317  DOI: 10.1111/jfpp.12316  出版年: JUN 2015</t>
  </si>
  <si>
    <t>0145-8892</t>
  </si>
  <si>
    <t>Lu, SL (Lu Shiling); Jiang, CH (Jiang Caihong); Xu, XL (Xu Xinglian); Xu, CJ (Xu Chengjian); Li, KX (Li Kaixiong); Shu, RH (Shu Ruihua)</t>
  </si>
  <si>
    <t>Improved Screening Procedure for Biogenic Amine Production by Lactic Acid Bacteria and Enterobacteria</t>
  </si>
  <si>
    <t xml:space="preserve">CZECH JOURNAL OF FOOD SCIENCES  卷: 33  期: 1  页: 19-26  出版年: 2015  </t>
  </si>
  <si>
    <t>1212-1800</t>
  </si>
  <si>
    <t>Han, MY; Wu, Y; Wang, P; Xu, XL; Zhou, GH</t>
  </si>
  <si>
    <t>Han, Minyi; Wu, Ye; Wang, Peng; Xu, Xinglian; Zhou, Guanghong</t>
  </si>
  <si>
    <t>The changes and relationship of structure and functional properties of rabbit myosin during heat-induced gelation</t>
  </si>
  <si>
    <t>CYTA-JOURNAL OF FOOD</t>
  </si>
  <si>
    <t>temperature; secondary structure; water holding capacity; hardness; rheological properties</t>
  </si>
  <si>
    <t>PORCINE MYOFIBRILLAR PROTEIN; CIRCULAR-DICHROISM; RHEOLOGICAL PROPERTIES; SECONDARY STRUCTURE; ELECTRON-MICROSCOPY; RAMAN-SPECTROSCOPY; THERMAL GELATION; GELS; MUSCLE; PH</t>
  </si>
  <si>
    <t>[Han, Minyi; Wu, Ye; Wang, Peng; Xu, Xinglian; Zhou, Guanghong] Nanjing Agr Univ, Minist Agr, Key Lab Anim Prod Proc, Nanjing 210095, Jiangsu, Peoples R China; [Han, Minyi] Hebei Univ Sci &amp; Technol, Coll Biosci &amp; Bioengn, Shijiazhuang 050018, Peoples R China</t>
  </si>
  <si>
    <t>Xu, XL (reprint author), Nanjing Agr Univ, Minist Agr, Key Lab Anim Prod Proc, Nanjing 210095, Jiangsu, Peoples R China.</t>
  </si>
  <si>
    <t>xlxu@njau.edu.cn</t>
  </si>
  <si>
    <t>Natural Science Foundation of Hebei Province [C2013208014]; National Natural Science Foundation, PR China [30771526]</t>
  </si>
  <si>
    <t>This research was supported by Natural Science Foundation of Hebei Province (Grant No. C2013208014) and the National Natural Science Foundation (30771526), PR China. The assistance of Dr. Ron Tume (Food and Nutritional Sciences, CSIRO) is gratefully acknowledged.</t>
  </si>
  <si>
    <t>1947-6337</t>
  </si>
  <si>
    <t>1947-6345</t>
  </si>
  <si>
    <t>CYTA-J FOOD</t>
  </si>
  <si>
    <t>CyTA-J. Food</t>
  </si>
  <si>
    <t>FEB</t>
  </si>
  <si>
    <t>10.1080/19476337.2014.913687</t>
  </si>
  <si>
    <t>AU0OH</t>
  </si>
  <si>
    <t>WOS:000345322200010</t>
  </si>
  <si>
    <t>Chen, L (Chen, Lin); Wang, P (Wang, Peng); Kang, ZL (Kang, Zhuang-Li); Li, K (Li, Ke); Xie, C (Xie, Chong); Sun, JX (Sun, Jing-Xin); Xu, XL (Xu, Xing-Lian)</t>
  </si>
  <si>
    <t>Effect of soybean oil emulsified and unemulsified with chicken plasma protein on the physicochemical properties of frankfurters</t>
  </si>
  <si>
    <t>CyTA-Journal of Food  卷: 13  期: 3  页: 445-455  DOI: 10.1080/19476337.2014.998291  出版年: 2015  </t>
  </si>
  <si>
    <t>Li, K (Li, Ke); Chen, L (Chen, Lin); Zhao, YY (Zhao, Ying-Ying); Li, YP (Li, Yu-Pin); Wu, N (Wu, Na); Sun, H (Sun, Hao); Xu, XL (Xu, Xing-Lian); Zhou, GH (Zhou, Guang-Hong)</t>
  </si>
  <si>
    <t>A comparative study of chemical composition, color, and thermal gelling properties of normal and PSE-like chicken breast meat</t>
  </si>
  <si>
    <t>CYTA-JOURNAL OF FOOD  卷: 13  期: 2  页: 213-219  DOI: 10.1080/19476337.2014.941411  出版年: 2015</t>
  </si>
  <si>
    <t>Xie, Chong; Wang, Hu-Hu; Nie, Xiao-Kai; Chen, Lin; Deng, Shao-Lin; Xu, Xing-Lian</t>
  </si>
  <si>
    <t>Reduction of biogenic amine concentration in fermented sausage by selected starter cultures</t>
  </si>
  <si>
    <t>郁志芳</t>
  </si>
  <si>
    <t>Jiang, L (Jiang, Li); Kang, RY (Kang, Ruoyi); Zhang, L (Zhang, Li); Jiang, J (Jiang, Juan); Yu, ZF (Yu, Zhifang)</t>
  </si>
  <si>
    <t>Differential protein profiles of postharvest Gynura bicolor D.C leaf treated by 1-methylcyclopropene and ethephon</t>
  </si>
  <si>
    <t>FOOD CHEMISTRY  卷: 176  页: 27-39  DOI: 10.1016/j.foodchem.2014.11.081 </t>
  </si>
  <si>
    <t>Zhang, SS (Zhang, Shuang-Shuang); Ma, QY (Ma, Qing-Yun); Huang, SZ (Huang, Sheng-Zhuo); Dai, HF (Dai, Hao-Fu); Guo, ZK (Guo, Zhi-Kai); Yu, ZF (Yu, Zhi-Fang); Zhao, YX (Zhao, You-Xing)</t>
  </si>
  <si>
    <t>Lanostanoids with acetylcholinesterase inhibitory activity from the mushroom Haddowia longipes</t>
  </si>
  <si>
    <t>PHYTOCHEMISTRY  卷: 110  页: 133-139  DOI: 10.1016/j.phytochem.2014.12.012  出版年: FEB 2015</t>
  </si>
  <si>
    <t>0031-9422</t>
  </si>
  <si>
    <t>Zhang, SS (Zhang, Shuang-Shuang); Wang, YG (Wang, Yu-Guang); Ma, QY (Ma, Qing-Yun); Huang, SZ (Huang, Sheng-Zhuo); Hu, LL (Hu, Li-Li); Dai, HF (Dai, Hao-Fu); Yu, ZF (Yu, Zhi-Fang); Zhao, YX (Zhao, You-Xing)</t>
  </si>
  <si>
    <t>Three New Lanostanoids from the Mushroom Ganoderma tropicum</t>
  </si>
  <si>
    <t>MOLECULES  卷: 20  期: 2  页: 3281-3289  DOI: 10.3390/molecules20023281  出版年: FEB 2015</t>
  </si>
  <si>
    <t>Yang, NN (Yang, Ningning); Ma, QY (Ma, Qingyun); Huang, SZ (Huang, Shengzhuo); Dai, HF (Dai, Haofu); Guo, ZK (Guo, Zhikai); Lu, XH (Lu, Xuehua); Wang, YG (Wang, Yuguang); Yu, ZF (Yu, Zhifang); Zhao, YX (Zhao, Youxing)</t>
  </si>
  <si>
    <t>Chemical Constituents from Cultures of the Fungus Marasmiellus ramealis (Bull.) Singer</t>
  </si>
  <si>
    <t>JOURNAL OF THE BRAZILIAN CHEMICAL SOCIETY  卷: 26  期: 1  页: 9-13  DOI: 10.5935/0103-5053.20140206  出版年: JAN 2015</t>
  </si>
  <si>
    <t>0103-5053</t>
  </si>
  <si>
    <t>曾晓雄</t>
  </si>
  <si>
    <t> Zhang, ZJ (Zhang, Zhanjun); Wang, FH (Wang, Fuhua); Wang, MC (Wang, Mingchun); Ma, LP (Ma, Liping); Ye, H (Ye, Hong); Zeng, XX (Zeng, Xiaoxiong)</t>
  </si>
  <si>
    <t> A comparative study of the neutral and acidic polysaccharides from Allium macrostemon Bunge</t>
  </si>
  <si>
    <t> CARBOHYDRATE POLYMERS  卷: 117  页: 980-987  DOI: 10.1016/j.carbpol.2014.10.019  出版年: MAR 6 2015  </t>
  </si>
  <si>
    <t> 0144-8617</t>
  </si>
  <si>
    <t>Jiang, CX; Xiong, QP; Li, SL; Zhao, XR; Zeng, XX</t>
  </si>
  <si>
    <t>Jiang, Changxing; Xiong, Qingping; Li, Songlin; Zhao, Xirong; Zeng, Xiaoxiong</t>
  </si>
  <si>
    <t>Structural characterization, sulfation and antitumor activity of a polysaccharide fraction from Cyclina sinensis</t>
  </si>
  <si>
    <t>Cyclina sinensis; Polysaccharide; Structural characterization; Sulfation; Antitumor activity</t>
  </si>
  <si>
    <t>CHINESE LACQUER POLYSACCHARIDES; HIGH-MOLECULAR-WEIGHT; CHEMICAL-MODIFICATION; ANTIOXIDANT ACTIVITY; EDIBLE MUSHROOM; FRUITING BODIES; ABSORPTION; CANCER; CELLS; MICE</t>
  </si>
  <si>
    <t>[Jiang, Changxing; Zeng, Xiaoxiong] Nanjing Agr Univ, Coll Food Sci &amp; Technol, Nanjing 210095, Jiangsu, Peoples R China; [Jiang, Changxing; Xiong, Qingping; Li, Songlin; Zhao, Xirong] Huaiyin Inst Technol, Sch Life Sci &amp; Chem Engn, Huaian 223003, Jiangsu, Peoples R China</t>
  </si>
  <si>
    <t>Zeng, XX (reprint author), Nanjing Agr Univ, Coll Food Sci &amp; Technol, Nanjing 210095, Jiangsu, Peoples R China.</t>
  </si>
  <si>
    <t>zengxx@njau.edu.cn</t>
  </si>
  <si>
    <t>Priority Academic Program Development of Jiangsu Higher Education Institutions (PAPD); Natural Science Fund for Colleges and Universities in Jiangsu Province of China [13KJB550004]</t>
  </si>
  <si>
    <t>This work was partly supported by a Project Funded by the Priority Academic Program Development of Jiangsu Higher Education Institutions (PAPD) and the Natural Science Fund for Colleges and Universities in Jiangsu Province of China (13KJB550004).</t>
  </si>
  <si>
    <t>1879-1344</t>
  </si>
  <si>
    <t>CARBOHYD POLYM</t>
  </si>
  <si>
    <t>Carbohydr. Polym.</t>
  </si>
  <si>
    <t>10.1016/j.carbpol.2014.08.095</t>
  </si>
  <si>
    <t>Chemistry, Applied; Chemistry, Organic; Polymer Science</t>
  </si>
  <si>
    <t>Chemistry; Polymer Science</t>
  </si>
  <si>
    <t>AT3XX</t>
  </si>
  <si>
    <t>WOS:000344869800027</t>
  </si>
  <si>
    <t>Sun, YK (Sun, Yongkang); Ye, H (Ye, Hong); Hu, B (Hu, Bing); Wang, W (Wang, Wei); Lei, SC (Lei, Shicheng); Wang, XQ (Wang, Xiaoqing); Zhou, L (Zhou, Li); Zeng, XX (Zeng, Xiaoxiong)</t>
  </si>
  <si>
    <t>Changes in crystal structure of chickpea starch samples during processing treatments: An X-ray diffraction and starch moisture analysis study</t>
  </si>
  <si>
    <t>CARBOHYDRATE POLYMERS  卷: 121  页: 169-174  DOI: 10.1016/j.carbpol.2014.12.048  出版年: MAY 5 2015</t>
  </si>
  <si>
    <t> Yuan, QX (Yuan, Qingxia); Xie, YF (Xie, Yufeng); Wang, W (Wang, Wei); Yan, YH (Yan, Yuhua); Ye, H (Ye, Hong); Jabbar, S (Jabbar, Saqib); Zeng, XX (Zeng, Xiaoxiong)</t>
  </si>
  <si>
    <t>Extraction optimization, characterization and antioxidant activity in vitro of polysaccharides from mulberry (Morus alba L.) leaves</t>
  </si>
  <si>
    <t>CARBOHYDRATE POLYMERS  卷: 128  页: 52-62  DOI: 10.1016/j.carbpol.2015.04.028  出版年: SEP 5 2015  </t>
  </si>
  <si>
    <t>Zhang, Zhanjun; Wang, Fuhua; Wang, Mingchun; Ma, Liping; Ye, Hong; Zeng, Xiaoxiong</t>
  </si>
  <si>
    <t>A comparative study of the neutral and acidic polysaccharides from Allium macrostemon Bunge</t>
  </si>
  <si>
    <t>Li, W (Li, Wei); Wang, KQ (Wang, Keqi); Sun, Y (Sun, Yi); Ye, H (Ye, Hong); Hu, B (Hu, Bing); Zeng, XX (Zeng, Xiaoxiong)</t>
  </si>
  <si>
    <t>Influences of structures of galactooligosaccharides and fructooligosaccharides on the fermentation in vitro by human intestinal microbiota</t>
  </si>
  <si>
    <t>JOURNAL OF FUNCTIONAL FOODS  卷: 13  页: 158-168  DOI: 10.1016/j.jff.2014.12.044  出版年: MAR 2015</t>
  </si>
  <si>
    <t>Gan, D (Gan, Dan); Zeng, XX (Zeng, Xiaoxiong); Liu, RH (Liu, Rui Hai); Ye, H (Ye, Hong)</t>
  </si>
  <si>
    <t>Potential mechanism of mycelium polysaccharide from Pholiota dinghuensis Bi in regulating the proliferation and apoptosis of human breast cancer MCF-7 cells through p38/MAPK pathway</t>
  </si>
  <si>
    <t>JOURNAL OF FUNCTIONAL FOODS  卷: 12  页: 375-388  DOI: 10.1016/j.jff.2014.12.008  出版年: JAN 2015 </t>
  </si>
  <si>
    <t>Hu, B (Hu, Bing); Wang, Y (Wang, Yan); Xie, MH (Xie, Minhao); Hu, GL (Hu, Guanlan); Ma, FG (Ma, Fengguang); Zeng, XX (Zeng, Xiaoxiong)</t>
  </si>
  <si>
    <t>Polymer nanoparticles composed with gallic acid grafted chitosan and bioactive peptides combined antioxidant, anticancer activities and improved delivery property for labile polyphenols</t>
  </si>
  <si>
    <t>JOURNAL OF FUNCTIONAL FOODS  卷: 15  页: 593-603  DOI: 10.1016/j.jff.2015.04.009  出版年: MAY 2015  </t>
  </si>
  <si>
    <t>Li, Wei; Wang, Keqi; Sun, Yi; Ye, Hong; Hu, Bing; Zeng, Xiaoxiong</t>
  </si>
  <si>
    <t>Lactosucrose and its analogues derived from lactose and sucrose: Influence of structure on human intestinal microbiota in vitro</t>
  </si>
  <si>
    <t>JOURNAL OF FUNCTIONAL FOODS</t>
  </si>
  <si>
    <t>Yuan, QX; Zhao, LY; Cha, QQ; Sun, Y; Ye, H; Zeng, XX</t>
  </si>
  <si>
    <t>Yuan, Qingxia; Zhao, Longyan; Cha, Qianqian; Sun, Yi; Ye, Hong; Zeng, Xiaoxiong</t>
  </si>
  <si>
    <t>Structural Characterization and Immunostirnulatory Activity of a Homogeneous Polysaccharide from Sinonovacula constricta</t>
  </si>
  <si>
    <t>Sinonovacula constricta; polysaccharide; structure; immunomodulatory activity</t>
  </si>
  <si>
    <t>ACTIVITY IN-VITRO; MACROPHAGE IMMUNOMODULATORY ACTIVITY; ALPHA-D-GLUCAN; MORUS-ALBA L.; IMMUNOSTIMULATORY ACTIVITY; RAZOR CLAM; HYRIOPSIS-CUMINGII; GLOSSAULAX-DIDYMA; SEASONAL-CHANGES; IMMUNE-RESPONSE</t>
  </si>
  <si>
    <t>[Yuan, Qingxia; Cha, Qianqian; Sun, Yi; Ye, Hong; Zeng, Xiaoxiong] Nanjing Agr Univ, Coll Food Sci &amp; Technol, Nanjing 210095, Jiangsu, Peoples R China; [Zhao, Longyan] Chinese Acad Sci, Kunming Inst Bot, State Key Lab Phytochem &amp; Plant Resources West Ch, Kunming 650201, Yunnan, Peoples R China</t>
  </si>
  <si>
    <t>Specialized Research Fund for the Doctoral Program of Higher Education [20130097110021]; National Undergraduate Student Research Training (SRT) Program [201410307053]; Priority Academic Program Development of Jiangsu Higher Education Institutions</t>
  </si>
  <si>
    <t>This work was supported by grants from the Specialized Research Fund for the Doctoral Program of Higher Education (20130097110021), the National Undergraduate Student Research Training (SRT) Program (201410307053), and a project funded by the Priority Academic Program Development of Jiangsu Higher Education Institutions.</t>
  </si>
  <si>
    <t>AMER CHEMICAL SOC</t>
  </si>
  <si>
    <t>WASHINGTON</t>
  </si>
  <si>
    <t>1155 16TH ST, NW, WASHINGTON, DC 20036 USA</t>
  </si>
  <si>
    <t>1520-5118</t>
  </si>
  <si>
    <t>J AGR FOOD CHEM</t>
  </si>
  <si>
    <t>J. Agric. Food Chem.</t>
  </si>
  <si>
    <t>10.1021/acs.jafc.5b03306</t>
  </si>
  <si>
    <t>Agriculture, Multidisciplinary; Chemistry, Applied; Food Science &amp; Technology</t>
  </si>
  <si>
    <t>Agriculture; Chemistry; Food Science &amp; Technology</t>
  </si>
  <si>
    <t>CR7BD</t>
  </si>
  <si>
    <t>WOS:000361502000012</t>
  </si>
  <si>
    <t>Xu, DL (Xu, Donglan); Wang, QC (Wang, Qingchuan); Zhang, WQ (Zhang, Wenqin); Hu, B (Hu, Bing); Zhou, L (Zhou, Li); Zeng, XX (Zeng, Xiaoxiong); Sun, Y (Sun, Yi)</t>
  </si>
  <si>
    <t>Inhibitory Activities of Caffeoylquinic Acid Derivatives from Ilex kudingcha CJ Tseng on alpha-Glucosidase from Saccharomyces cerevisiae</t>
  </si>
  <si>
    <t>JOURNAL OF AGRICULTURAL AND FOOD CHEMISTRY  卷: 63  期: 14  页: 3694-3703  DOI: 10.1021/acs.jafc.5b00420  出版年: APR 15 2015 </t>
  </si>
  <si>
    <t> Saeeduddin, M (Saeeduddin, Muhammad); Ahid, M (Ahid, Muhammad); Jabbar, S (Jabbar, Saqib); Wu, T (Wu, Tao); Hashim, MM (Hashim, Malik Muhammad); Awad, FN (Awad, Faisal Nureldin); Hu, B (Hu, Bing); Lei, SC (Lei, Shicheng); Zeng, XX (Zeng, Xiaoxiong)</t>
  </si>
  <si>
    <t>Quality assessment of pear juice under ultrasound and commercial pasteurization processing conditions</t>
  </si>
  <si>
    <t>LWT-FOOD SCIENCE AND TECHNOLOGY  卷: 64  期: 1  页: 452-458  DOI: 10.1016/j.lwt.2015.05.005  出版年: NOV 2015  </t>
  </si>
  <si>
    <t>张万刚</t>
  </si>
  <si>
    <t>Fu, QQ (Fu, Qing-quan); Liu, R (Liu, Rui); Zhang, WG (Zhang, Wan-gang); Li, YP (Li, Yu-pin); Wang, J (Wang, Juan); Zhou, GH (Zhou, Guang-hong)</t>
  </si>
  <si>
    <t>Effects of Different Packaging Systems on Beef Tenderness Through Protein Modifications</t>
  </si>
  <si>
    <t>FOOD AND BIOPROCESS TECHNOLOGY  卷: 8  期: 3  页: 580-588  DOI: 10.1007/s11947-014-1426-3  出版年: MAR 2015 </t>
  </si>
  <si>
    <t>1935-5130</t>
  </si>
  <si>
    <t>Gao, XQ (Gao, Xue-qin); Kang, ZL (Kang, Zhuang-li); Zhang, WG (Zhang, Wan-gang); Li, YP (Li, Yu-pin); Zhou, GH (Zhou, Guang-hong)</t>
  </si>
  <si>
    <t>Combination of kappa-Carrageenan and Soy Protein Isolate Effects on Functional Properties of Chopped Low-Fat Pork Batters During Heat-Induced Gelation</t>
  </si>
  <si>
    <t>FOOD AND BIOPROCESS TECHNOLOGY  卷: 8  期: 7  页: 1524-1531  DOI: 10.1007/s11947-015-1516-x  出版年: JUL 2015  </t>
  </si>
  <si>
    <t>Liu, R; Li, YP; Zhang, WG; Fu, QQ; Liu, N; Zhou, GH</t>
  </si>
  <si>
    <t>Liu, Rui; Li, Yu-pin; Zhang, Wan-gang; Fu, Qing-quan; Liu, Nian; Zhou, Guang-hong</t>
  </si>
  <si>
    <t>Activity and expression of nitric oxide synthase in pork skeletal muscles</t>
  </si>
  <si>
    <t>MEAT SCIENCE</t>
  </si>
  <si>
    <t>NOS activity; nNOS; Expression and localization; Muscle fiber</t>
  </si>
  <si>
    <t>HEAVY-CHAIN ISOFORMS; S-NITROSYLATION; MEAT QUALITY; SIGNALING CASCADE; FIBER TYPES; CALPAIN; MU; PEROXYNITRITE; LOCALIZATION; INACTIVATION</t>
  </si>
  <si>
    <t>[Liu, Rui; Li, Yu-pin; Zhang, Wan-gang; Liu, Nian; Zhou, Guang-hong] Nanjing Agr Univ, Coll Food Sci &amp; Technol, Synerget Innovat Ctr Food Safety &amp; Nutr, Key Lab Meat Proc &amp; Qual Control,Minist Educ Chin, Nanjing 210095, Jiangsu, Peoples R China; [Fu, Qing-quan] Nanjing Xiaozhuang Univ, Sch Biochem &amp; Environm Engn, Nanjing 211171, Jiangsu, Peoples R China</t>
  </si>
  <si>
    <t>Zhang, WG (reprint author), Nanjing Agr Univ, Coll Food Sci &amp; Technol, Natl Ctr Meat Qual &amp; Safety Control, Nanjing 210095, Jiangsu, Peoples R China.</t>
  </si>
  <si>
    <t>wangang.zhang@yahoo.com</t>
  </si>
  <si>
    <t>National Natural Science Foundation of China [31271899]</t>
  </si>
  <si>
    <t>This research was funded by the National Natural Science Foundation of China (Grant No: 31271899).</t>
  </si>
  <si>
    <t>1873-4138</t>
  </si>
  <si>
    <t>MEAT SCI</t>
  </si>
  <si>
    <t>Meat Sci.</t>
  </si>
  <si>
    <t>10.1016/j.meatsci.2014.08.010</t>
  </si>
  <si>
    <t>AU3BO</t>
  </si>
  <si>
    <t>WOS:000345488100004</t>
  </si>
  <si>
    <t>Liu, N (Liu, Nian); Liu, R (Liu, Rui); Hu, YY (Hu, Yaya); Zhou, GH (Zhou, Guanghong); Zhang, WG (Zhang, Wangang)</t>
  </si>
  <si>
    <t>Influence of rapid chilling on biochemical parameters governing the water-holding capacity of pork longissimus dorsi</t>
  </si>
  <si>
    <t>INTERNATIONAL JOURNAL OF FOOD SCIENCE AND TECHNOLOGY  卷: 50  期: 6  页: 1345-1351  DOI: 10.1111/ijfs.12788  出版年: JUN 2015 </t>
  </si>
  <si>
    <t>章建浩</t>
  </si>
  <si>
    <t>Yan, WJ (Yan, Wenjing); Wang, YL (Wang, Yongli); Zhuang, H (Zhuang, Hong); Zhang, JH (Zhang, Jianhao)</t>
  </si>
  <si>
    <t>DNA-engineered chiroplasmonic heteropyramids for ultrasensitive detection of mercury ion</t>
  </si>
  <si>
    <t>BIOSENSORS &amp; BIOELECTRONICS  卷: 68  页: 516-520  DOI: 10.1016/j.bios.2015.01.028  出版年: JUN 15 2015  </t>
  </si>
  <si>
    <t>Wu, HZ; Zhuang, H; Zhang, YY; Tang, J; Yu, X; Long, M; Wang, JM; Zhang, JH</t>
  </si>
  <si>
    <t>Wu, Haizhou; Zhuang, Hong; Zhang, Yingyang; Tang, Jing; Yu, Xiang; Long, Men; Wang, Jiamei; Zhang, Jianhao</t>
  </si>
  <si>
    <t>Influence of partial replacement of NaCl with KCl on profiles of volatile compounds in dry-cured bacon during processing</t>
  </si>
  <si>
    <t>Dry-cured bacon; Sodium chloride substitution; Potassium chloride; Volatile compounds</t>
  </si>
  <si>
    <t>LIPID OXIDATION; IBERIAN HAM; FLAVOR DEVELOPMENT; SENSORY PROPERTIES; CHEMICAL-CHANGES; MEAT-PRODUCTS; SALT CONTENT; JINHUA HAM; PROTEOLYSIS; LIPOLYSIS</t>
  </si>
  <si>
    <t>[Wu, Haizhou; Zhang, Yingyang; Tang, Jing; Yu, Xiang; Long, Men; Wang, Jiamei; Zhang, Jianhao] Nanjing Agr Univ, Coll Food Sci &amp; Technol, Synerget Innovat Ctr Food Safety &amp; Nutr, Natl Ctr Meat Qual &amp; Safety Control, Nanjing 210095, Jiangsu, Peoples R China; [Zhuang, Hong] Qual &amp; Safety Assessment Res Unit, Athens, GA 30605 USA</t>
  </si>
  <si>
    <t>Zhang, JH (reprint author), Nanjing Agr Univ, Coll Food Sci &amp; Technol, Synerget Innovat Ctr Food Safety &amp; Nutr, Natl Ctr Meat Qual &amp; Safety Control, Nanjing 210095, Jiangsu, Peoples R China.</t>
  </si>
  <si>
    <t>jianhao_zhang@163.com</t>
  </si>
  <si>
    <t>National Key Technology R&amp;D Program in the 12th Five Year Plan of China [2012BAD28B01]; Agro-scientific Research in the Public Interest [201303082-2]</t>
  </si>
  <si>
    <t>This work was supported by National Key Technology R&amp;D Program in the 12th Five Year Plan of China (2012BAD28B01) and Agro-scientific Research in the Public Interest (201303082-2). The authors acknowledge the staff of the Key Laboratory of Meat Processing and Quality Control, Nanjing Agricultural University.</t>
  </si>
  <si>
    <t>10.1016/j.foodchem.2014.09.088</t>
  </si>
  <si>
    <t>AT8UL</t>
  </si>
  <si>
    <t>WOS:000345207200054</t>
  </si>
  <si>
    <t>Wang, YL; Li, F; Zhuang, H; Chen, X; Li, LH; Qiao, WW; Zhang, JH</t>
  </si>
  <si>
    <t>Wang, Yongli; Li, Feng; Zhuang, Hong; Chen, Xiao; Li, Lianghao; Qiao, Weiwei; Zhang, Jianhao</t>
  </si>
  <si>
    <t>Effects of plant polyphenols and alpha-tocopherol on lipid oxidation, residual nitrites, biogenic amines, and N-nitrosamines formation during ripening and storage of dry-cured bacon</t>
  </si>
  <si>
    <t>Dry-cured bacon; Polyphenols; Nitrite; Biogenic amines; N-Nitrosamines</t>
  </si>
  <si>
    <t>SHELF-LIFE; FERMENTED SAUSAGES; GREEN TEA; QUALITY CHARACTERISTICS; NATURAL ANTIOXIDANTS; PORK SAUSAGES; EXTRACTS; BEEF; ACID; ADDITIVES</t>
  </si>
  <si>
    <t>[Wang, Yongli; Chen, Xiao; Li, Lianghao; Qiao, Weiwei; Zhang, Jianhao] Natl Engineer Res Ctr Meat Qual &amp; Safety Control, Nanjing 210095, Jiangsu, Peoples R China; [Wang, Yongli; Chen, Xiao; Li, Lianghao; Zhang, Jianhao] Minist Agr, Key Lab Meat Proc &amp; Qual Control, Nanjing 210095, Jiangsu, Peoples R China; [Wang, Yongli; Chen, Xiao; Li, Lianghao; Zhang, Jianhao] Nanjing Agr Univ, Synerget Innovat Ctr Food Safety &amp; Nutr, Nanjing 210095, Jiangsu, Peoples R China; [Li, Feng] Shandong Agr Univ, Coll Food Sci &amp; Engn, Tai An 271018, Shandong, Peoples R China; [Zhuang, Hong] ARS, USDA, Qual &amp; Safety Assessment Res Unit, Athens, GA 30605 USA</t>
  </si>
  <si>
    <t>Zhang, JH (reprint author), Nanjing Agr Univ, Synerget Innovat Ctr Food Safety &amp; Nutr, Nanjing 210095, Jiangsu, Peoples R China.</t>
  </si>
  <si>
    <t>jh_zhangnjau@163.com</t>
  </si>
  <si>
    <t>National Key Technology R&amp;D Program in the 12th Five Year Plan of China [2012BAD28B01]</t>
  </si>
  <si>
    <t>This study was supported by the National Key Technology R&amp;D Program in the 12th Five Year Plan of China (Grant 2012BAD28B01).</t>
  </si>
  <si>
    <t>10.1016/j.lwt.2014.09.022</t>
  </si>
  <si>
    <t>AT7HA</t>
  </si>
  <si>
    <t>WOS:000345106100029</t>
  </si>
  <si>
    <t>Wang, YL (Wang, Yongli); Li, F (Li, Feng); Zhuang, H (Zhuang, Hong); Li, LH (Li, Lianghao); Chen, X (Chen, Xiao); Zhang, JH (Zhang, Jianhao)</t>
  </si>
  <si>
    <t>Effects of Plant Polyphenols and alpha-Tocopherol on Lipid Oxidation, Microbiological Characteristics, and Biogenic Amines Formation in Dry-Cured Bacons</t>
  </si>
  <si>
    <t>JOURNAL OF FOOD SCIENCE  卷: 80  期: 3  页: C547-C555  DOI: 10.1111/1750-3841.12796  出版年: MAR 2015</t>
  </si>
  <si>
    <t>0022-1147</t>
  </si>
  <si>
    <t>Yu, X (Yu, Xiang); Wu, HZ (Wu, Haizhou); Zhang, JH (Zhang, Jianhao)</t>
  </si>
  <si>
    <t>Effect of Monascus as a nitrite substitute on color, lipid oxidation, and proteolysis of fermented meat mince</t>
  </si>
  <si>
    <t>FOOD SCIENCE AND BIOTECHNOLOGY  卷: 24  期: 2  页: 575-581  DOI: 10.1007/s10068-015-0075-2  出版年: APR 2015  </t>
  </si>
  <si>
    <t>赵立艳</t>
  </si>
  <si>
    <t>Wu, FN (Wu, Fangning); Tang, J (Tang, Jing); Pei, F (Pei, Fei); Wang, S (Wang, Song); Chen, GT (Chen, Guitang); Hu, QH (Hu, Qiuhui); Zhao, LY (Zhao, Liyan)</t>
  </si>
  <si>
    <t>The influence of four drying methods on nonvolatile taste components of White Hypsizygus marmoreus</t>
  </si>
  <si>
    <t>EUROPEAN FOOD RESEARCH AND TECHNOLOGY  卷: 240  期: 4  页: 823-830  DOI: 10.1007/s00217-014-2388-4  出版年: APR 2015</t>
  </si>
  <si>
    <t>郑永华</t>
  </si>
  <si>
    <t>Jin, P; Yao, D; Xu, F; Wang, HQ; Zheng, YH</t>
  </si>
  <si>
    <t>Jin, Peng; Yao, Di; Xu, Feng; Wang, Huiqian; Zheng, Yonghua</t>
  </si>
  <si>
    <t>Effect of light on quality and bioactive compounds in postharvest broccoli florets</t>
  </si>
  <si>
    <t>Broccoli; Light-emitting diode light; Shelf life; Chlorophyll; Glucosinolate</t>
  </si>
  <si>
    <t>BRASSICA-OLERACEA L.; LOW-TEMPERATURE; LEAF LETTUCE; STORAGE; EXPOSURE; HEALTH; SULFORAPHANE; SENESCENCE; SPINACH; SPROUTS</t>
  </si>
  <si>
    <t>[Jin, Peng; Yao, Di; Wang, Huiqian; Zheng, Yonghua] Nanjing Agr Univ, Coll Food Sci &amp; Technol, Nanjing 210095, Jiangsu, Peoples R China; [Xu, Feng] Ningbo Univ, Dept Food Sci &amp; Engn, Ningbo 315211, Zhejiang, Peoples R China</t>
  </si>
  <si>
    <t>Zheng, YH (reprint author), Nanjing Agr Univ, Coll Food Sci &amp; Technol, Nanjing 210095, Jiangsu, Peoples R China.</t>
  </si>
  <si>
    <t>zhengyh@njau.edu.cn</t>
  </si>
  <si>
    <t>, Feng/0000-0002-7827-2319</t>
  </si>
  <si>
    <t>National Natural Science Foundation [31471632]; Qinglan Project of Jiangsu Province</t>
  </si>
  <si>
    <t>This study was supported by the National Natural Science Foundation (31471632) and Qinglan Project of Jiangsu Province. We thank Professor Zhigang Xu of College of Agronomy, Nanjing Agricultural University, for help of light exposure system.</t>
  </si>
  <si>
    <t>10.1016/j.foodchem.2014.09.134</t>
  </si>
  <si>
    <t>WOS:000345207200096</t>
  </si>
  <si>
    <t>Wang, L (Wang, Lei); Jin, P (Jin, Peng); Wang, J (Wang, Jing); Jiang, LL (Jiang, Lulu); Shan, TM (Shan, Timin); Zheng, YH (Zheng, Yonghua)</t>
  </si>
  <si>
    <t>Effect of beta-aminobutyric acid on cell wall modification and senescence in sweet cherry during storage at 20 degrees C</t>
  </si>
  <si>
    <t>FOOD CHEMISTRY  卷: 175  页: 471-477  DOI: 10.1016/j.foodchem.2014.12.011  出版年: MAY 15 2015  </t>
  </si>
  <si>
    <t>Wang, KT (Wang, Kaituo); Liao, YX (Liao, Yunxia); Kan, JQ (Kan, Jianquan); Han, L (Han, Lin); Zheng, YH (Zheng, Yonghua)</t>
  </si>
  <si>
    <t>Response of direct or priming defense against Botrytis cinerea to methyl jasmonate treatment at different concentrations in grape berries</t>
  </si>
  <si>
    <t>INTERNATIONAL JOURNAL OF FOOD MICROBIOLOGY  卷: 194  页: 32-39  DOI: 10.1016/j.ijfoodmicro.2014.11.006  出版年: FEB 2 2015</t>
  </si>
  <si>
    <t>0168-1605</t>
  </si>
  <si>
    <t>Jin, P (Jin, Peng); Zhang, Y (Zhang, Yu); Shan, TM (Shan, Timin); Huang, YP (Huang, Yuping); Xu, J (Xu, Jia); Zheng, YH (Zheng, Yonghua)</t>
  </si>
  <si>
    <t>Low-Temperature Conditioning Alleviates Chilling Injury in Loquat Fruit and Regulates Glycine Betaine Content and Energy Status</t>
  </si>
  <si>
    <t>JOURNAL OF AGRICULTURAL AND FOOD CHEMISTRY  卷: 63  期: 14  页: 3654-3659  DOI: 10.1021/acs.jafc.5b00605  出版年: APR 15 2015</t>
  </si>
  <si>
    <t>Chen, XH (Chen, Xuehong); Qin, WD (Qin, Weidong); Ma, LH (Ma, Lihua); Xu, F (Xu, Feng); Jin, P (Jin, Peng); Zheng, YH (Zheng, Yonghua)</t>
  </si>
  <si>
    <t>Effect of high pressure processing and thermal treatment on physicochemical parameters, antioxidant activity and volatile compounds of green asparagus juice</t>
  </si>
  <si>
    <t>LWT-FOOD SCIENCE AND TECHNOLOGY  卷: 61  期: 1  页: 927-933  DOI: 10.1016/j.lwt.2014.10.068  子辑: 2  出版年: JUN 2015</t>
  </si>
  <si>
    <t>Wang, KT (Wang, Kaituo); Liao, YX (Liao, Yunxia); Cao, SF (Cao, Shifeng); Di, HT (Di, Huatao); Zheng, YH (Zheng, Yonghua)</t>
  </si>
  <si>
    <t>Effects of benzothiadiazole on disease resistance and soluble sugar accumulation in grape berries and its possible cellular mechanisms involved</t>
  </si>
  <si>
    <t>POSTHARVEST BIOLOGY AND TECHNOLOGY  卷: 102  页: 51-60  DOI: 10.1016/j.postharvbio.2015.02.011  出版年: APR 2015</t>
  </si>
  <si>
    <t>Wang, L (Wang, Lei); Jin, P (Jin, Peng); Wang, J (Wang, Jing); Jiang, LL (Jiang, Lulu); Zhang, SR (Zhang, Shurong); Gong, HS (Gong, Hansheng); Liu, HX (Liu, Hongxia); Zheng, YH (Zheng, Yonghua)</t>
  </si>
  <si>
    <t>In vitro inhibition and in vivo induction of defense response against Penicillium expansum in sweet cherry fruit by postharvest applications of Bacillus cereus AR156</t>
  </si>
  <si>
    <t>POSTHARVEST BIOLOGY AND TECHNOLOGY  卷: 101  页: 15-17  DOI: 10.1016/j.postharvbio.2014.11.007  出版年: MAR 2015</t>
  </si>
  <si>
    <t>Jiang, LL; Jin, P; Wang, L; Yu, X; Wang, HY; Zheng, YH</t>
  </si>
  <si>
    <t>Jiang, Lulu; Jin, Peng; Wang, Lei; Yu, Xuan; Wang, Huanyu; Zheng, Yonghua</t>
  </si>
  <si>
    <t>Methyl jasmonate primes defense responses against Botrytis cinerea and reduces disease development in harvested table grapes</t>
  </si>
  <si>
    <t>SCIENTIA HORTICULTURAE</t>
  </si>
  <si>
    <t>Methyl jasmonate; Table grapes; Botrytis cinerea; Defense priming; Induced disease resistance</t>
  </si>
  <si>
    <t>POSSIBLE MECHANISMS; INDUCED RESISTANCE; CHINESE BAYBERRY; SALICYLIC-ACID; PEACH FRUIT; GRAY MOLD; POSTHARVEST; STORAGE; DECAY; PATHOGENESIS</t>
  </si>
  <si>
    <t>[Jiang, Lulu; Jin, Peng; Wang, Lei; Yu, Xuan; Wang, Huanyu; Zheng, Yonghua] Nanjing Agr Univ, Coll Food Sci &amp; Technol, Nanjing 210095, Jiangsu, Peoples R China</t>
  </si>
  <si>
    <t>National Natural Science Foundation of China [31172003]; Priority Academic Program Development of Jiangsu Higher Education Institutions</t>
  </si>
  <si>
    <t>This study was supported by National Natural Science Foundation of China (No. 31172003) and the Priority Academic Program Development of Jiangsu Higher Education Institutions.</t>
  </si>
  <si>
    <t>1879-1018</t>
  </si>
  <si>
    <t>SCI HORTIC-AMSTERDAM</t>
  </si>
  <si>
    <t>Sci. Hortic.</t>
  </si>
  <si>
    <t>10.1016/j.scienta.2015.06.015</t>
  </si>
  <si>
    <t>CR4XN</t>
  </si>
  <si>
    <t>WOS:000361343500027</t>
  </si>
  <si>
    <t>Wang, KT (Wang, Kaituo); Cao, SF (Cao, Shifeng); Di, YQ (Di, Yaqiong); Liao, YX (Liao, Yunxia); Zheng, YH (Zheng, Yonghua)</t>
  </si>
  <si>
    <t>Effect of ethanol treatment on disease resistance against anthracnose rot in postharvest loquat fruit</t>
  </si>
  <si>
    <t> SCIENTIA HORTICULTURAE  卷: 188  页: 115-121  DOI: 10.1016/j.scienta.2015.03.014  出版年: JUN 4 2015  </t>
  </si>
  <si>
    <t>Wang, L (Wang, Lei); Jin, P (Jin, Peng); Wang, J (Wang, Jing); Gong, HS (Gong, Hansheng); Zhang, SR (Zhang, Shurong); Zheng, YH (Zheng, Yonghua)</t>
  </si>
  <si>
    <t>Hot air treatment induces resistance against blue mold decay caused by Penicillium expansum in sweet cherry (Prunus cerasus L.) fruit</t>
  </si>
  <si>
    <t>SCIENTIA HORTICULTURAE  卷: 189  页: 74-80  DOI: 10.1016/j.scienta.2015.03.039  出版年: JUN 25 2015</t>
  </si>
  <si>
    <t>Wang, Lei; Jin, Peng; Wang, Jing; Jiang, Lulu; Shan, Timin; Zheng, Yonghua</t>
  </si>
  <si>
    <t>Methyl Jasmonate Primed Defense Responses Against Penicillium expansum in Sweet Cherry Fruit</t>
  </si>
  <si>
    <t>周光宏</t>
  </si>
  <si>
    <t>Ali, S (Ali, Sher); Zhang, WG (Zhang, Wangang); Rajput, N (Rajput, Nasir); Khan, MA (Khan, Muhammad Ammar); Li, CB (Li, Chun-bao); Zhou, GH (Zhou, Guang-hong)</t>
  </si>
  <si>
    <t> Effect of multiple freeze-thaw cycles on the quality of chicken breast meat</t>
  </si>
  <si>
    <t>FOOD CHEMISTRY  卷: 173  页: 808-814  DOI: 10.1016/j.foodchem.2014.09.095  出版年: APR 15 2015  </t>
  </si>
  <si>
    <t>Chen, L (Chen, Lin); Feng, XC (Feng, Xian-Chao); Zhang, YY (Zhang, Ying-yang); Liu, XB (Liu, Xue-bo); Zhang, WG (Zhang, Wan-gang); Li, CB (Li, Chun-bao); Ullah, N (Ullah, Niamat); Xu, XL (Xu, Xing-lian); Zhou, GH (Zhou, Guang-hong)</t>
  </si>
  <si>
    <t>Effects of ultrasonic processing on caspase-3, calpain expression and myofibrillar structure of chicken during post-mortem ageing</t>
  </si>
  <si>
    <t> FOOD CHEMISTRY  卷: 177  页: 280-287  DOI: 10.1016/j.foodchem.2014.11.064  出版年: JUN 15 2015</t>
  </si>
  <si>
    <t>Ali, Sher; Zhang, Wangang; Rajput, Nasir; Khan, Muhammad Ammar; Li, Chun-bao; Zhou, Guang-hong</t>
  </si>
  <si>
    <t>Effect of multiple freeze-thaw cycles on the quality of chicken breast meat</t>
  </si>
  <si>
    <t> Ding, SJ (Ding, Shijie); Li, CB (Li, Chunbao); Cheng, NH (Cheng, Ninghui); Cui, XJ (Cui, Xiaojiang); Xu, XL (Xu, Xinglian); Zhou, GH (Zhou, Guanghong)</t>
  </si>
  <si>
    <t>Redox Regulation in Cancer Stem Cells</t>
  </si>
  <si>
    <t>OXIDATIVE MEDICINE AND CELLULAR LONGEVITY  文献号: 750798  DOI: 10.1155/2015/750798  出版年: 2015  </t>
  </si>
  <si>
    <t>1942-0900</t>
  </si>
  <si>
    <t> Yang, HJ (Yang, Huijuan); Han, MY (Han, Minyi); Wang, X (Wang, Xia); Han, YQ (Han, Yanqing); Wu, JQ (Wu, Juqing); Xu, XL (Xu, Xinglian); Zhou, GH (Zhou, Guanghong)</t>
  </si>
  <si>
    <t>Effect of high pressure on cooking losses and functional properties of reduced-fat and reduced-salt pork sausage emulsions</t>
  </si>
  <si>
    <t>INNOVATIVE FOOD SCIENCE &amp; EMERGING TECHNOLOGIES  卷: 29  特刊: SI  页: 125-133  DOI: 10.1016/j.ifset.2015.02.013  出版年: MAY 2015  </t>
  </si>
  <si>
    <t>Tang, CB (Tang, Chang-bo); Zhang, WG (Zhang, Wan-gang); Dai, C (Dai, Chen); Li, HX (Li, Hui-xia); Xu, XL (Xu, Xing-lian); Zhou, GH (Zhou, Guang-hong)</t>
  </si>
  <si>
    <t>Identification and Quantification of Adducts between Oxidized Rosnnarinic Acid and Thiol Compounds by UHPLC-LTQ-Orbitrap and MALDI-TOF/TOF Tandem Mass Spectrometry</t>
  </si>
  <si>
    <t>JOURNAL OF AGRICULTURAL AND FOOD CHEMISTRY  卷: 63  期: 3  页: 902-911  DOI: 10.1021/jf5044713  出版年: JAN 28 2015</t>
  </si>
  <si>
    <t>Wang, K; Ye, KP; Zhu, YP; Huang, Y; Wang, GY; Wang, HH; Zhou, GH</t>
  </si>
  <si>
    <t>Wang, Kai; Ye, Keping; Zhu, Yepei; Huang, Yan; Wang, Guangyu; Wang, Huhu; Zhou, Guanghong</t>
  </si>
  <si>
    <t>Prevalence, antimicrobial resistance and genetic diversity of Listeria monocytogenes isolated from chilled pork in Nanjing, China</t>
  </si>
  <si>
    <t>Listeria monocytogenes; Chilled pork; Contamination; Antibiotic resistance</t>
  </si>
  <si>
    <t>TO-EAT FOODS; ANTIBIOTIC-RESISTANCE; MEAT-PRODUCTS; RETAIL FOODS; RAW; SUSCEPTIBILITY; PCR; IDENTIFICATION; EPIDEMIOLOGY; MALAYSIA</t>
  </si>
  <si>
    <t>[Wang, Kai; Ye, Keping; Zhu, Yepei; Huang, Yan; Wang, Guangyu; Wang, Huhu; Zhou, Guanghong] Nanjing Agr Univ, Coll Food Sci &amp; Technol, Collaborat Innovat Ctr Food Safety &amp; Nutr, Minist Educ,Minist Educ &amp; Finance,Key Lab Meat Pr, Nanjing 210095, Jiangsu, Peoples R China</t>
  </si>
  <si>
    <t>Zhou, GH (reprint author), Nanjing Agr Univ, Coll Food Sci &amp; Technol, Collaborat Innovat Ctr Food Safety &amp; Nutr, Minist Educ,Minist Educ &amp; Finance,Key Lab Meat Pr, Nanjing 210095, Jiangsu, Peoples R China.</t>
  </si>
  <si>
    <t>guanghong.zhou@hotmail.com</t>
  </si>
  <si>
    <t>National Natural Science Foundation of China [31071614]; National "Twelfth Five-Year" Plan for Science and Technology of China [2012BAD28B02-03]</t>
  </si>
  <si>
    <t>We are very grateful to Prof. Ron Tume from CSIRO, Animal, Food and Health Sciences, Australia for his valuable advice and assistance with language. This work was supported by National Natural Science Foundation of China (Project 31071614) and National "Twelfth Five-Year" Plan for Science and Technology of China (grant no. 2012BAD28B02-03).</t>
  </si>
  <si>
    <t>10.1016/j.lwt.2015.06.015</t>
  </si>
  <si>
    <t>WOS:000360773500056</t>
  </si>
  <si>
    <t>Wang, GY (Wang, Guangyu); Qian, WJ (Qian, Wenjuan); Zhang, XX (Zhang, Xinxiao); Wang, HH (Wang, Huhu); Ye, KP (Ye, Keping); Bai, Y (Bai, Yun); Zhou, GH (Zhou, Guanghong)</t>
  </si>
  <si>
    <t>Prevalence, genetic diversity and antimicrobial resistance of Listeria monocytogenes isolated from ready-to-eat meat products in Nanjing, China</t>
  </si>
  <si>
    <t> FOOD CONTROL  卷: 50  页: 202-208  DOI: 10.1016/j.foodcont.2014.07.057  出版年: APR 2015  </t>
  </si>
  <si>
    <t>Yang, HJ (Yang, Huijuan); Han, MY (Han, Minyi); Bai, Y (Bai, Yun); Han, YQ (Han, Yanqing); Xu, XL (Xu, Xinglian); Zhou, GH (Zhou, Guanghong)</t>
  </si>
  <si>
    <t>High pressure processing alters water distribution enabling the production of reduced-fat and reduced-salt pork sausages</t>
  </si>
  <si>
    <t>MEAT SCIENCE  卷: 102  页: 69-78  DOI: 10.1016/j.meatsci.2014.10.010  出版年: APR 2015  </t>
  </si>
  <si>
    <t>VanHue Nguyen; VanToan Nguyen; Li, ChunBao; Zhou, GuangHong</t>
  </si>
  <si>
    <t>The degradation of oxytetracycline during thermal treatments of chicken and pig meat and the toxic effects of degradation products of oxytetracycline on rats</t>
  </si>
  <si>
    <t> Ye, KP (Ye, Keping); Feng, YL (Feng, Yulin); Wang, K (Wang, Kai); Bai, Y (Bai, Yun); Xu, XL (Xu, Xinglian); Zhou, GH (Zhou, Guanghong)</t>
  </si>
  <si>
    <t>Effect of High Hydrostatic Pressure Combined with Moderate Heat to Inactivate Pressure-Resistant Bacteria in Water-Boiled Salted Duck</t>
  </si>
  <si>
    <t>JOURNAL OF FOOD SCIENCE  卷: 80  期: 6  页: M1336-M1342  DOI: 10.1111/1750-3841.12898  出版年: JUN 2015  </t>
  </si>
  <si>
    <t> Lin, M (Lin, Mei); Zhou, GH (Zhou, Guang-Hong); Wang, ZG (Wang, Zhi-Geng); Yun, B (Yun, Bai)</t>
  </si>
  <si>
    <t> Functional analysis of AI-2/LuxS from bacteria in Chinese fermented meat after high nitrate concentration shock</t>
  </si>
  <si>
    <t>EUROPEAN FOOD RESEARCH AND TECHNOLOGY  卷: 240  期: 1  页: 119-127  DOI: 10.1007/s00217-014-2313-x  出版年: JAN 2015  </t>
  </si>
  <si>
    <t>Lin, Mei; Zhou, Guang-Hong; Wang, Zhi-Geng; Yun, Bai</t>
  </si>
  <si>
    <t>Functional analysis of AI-2/LuxS from bacteria in Chinese fermented meat after high nitrate concentration shock</t>
  </si>
  <si>
    <t>EUROPEAN FOOD RESEARCH AND TECHNOLOGY</t>
  </si>
  <si>
    <t>Shao, JH (Shao, Jun-Hua); Deng, YM (Deng, Ya-Min); Zhou, GH (Zhou, Guang-Hong); Xu, XL (Xu, Xing-Lian); Liu, DY (Liu, Deng-Yong)</t>
  </si>
  <si>
    <t>A Raman spectroscopic study of meat protein/lipid interactions at protein/oil or protein/fat interfaces</t>
  </si>
  <si>
    <t>INTERNATIONAL JOURNAL OF FOOD SCIENCE AND TECHNOLOGY  卷: 50  期: 4  页: 982-989  DOI: 10.1111/ijfs.12695  出版年: APR 2015</t>
  </si>
  <si>
    <t>信息科学技术学院</t>
  </si>
  <si>
    <t>黄水清</t>
  </si>
  <si>
    <t> He, L (He Lin); Shen, GY (Shen Gengyu); Li, F (Li Fei); Huang, SQ (Huang Shuiqing)</t>
  </si>
  <si>
    <t>Automatic extraction of reference gene from literature in plants based on texting mining</t>
  </si>
  <si>
    <t>INTERNATIONAL JOURNAL OF DATA MINING AND BIOINFORMATICS  卷: 12  期: 4  页: 400-416  DOI: 10.1504/IJDMB.2015.070063  出版年: 2015  </t>
  </si>
  <si>
    <t>1748-5673</t>
  </si>
  <si>
    <t>舒欣</t>
  </si>
  <si>
    <t>Shu, X (Shu, Xin); Xu, HL (Xu, Huanliang); Tao, L (Tao, Liang)</t>
  </si>
  <si>
    <t>A least squares formulation of multi-label linear discriminant analysis</t>
  </si>
  <si>
    <t>NEUROCOMPUTING  卷: 156  页: 221-230  DOI: 10.1016/j.neucom.2014.12.057  出版年: MAY 25 2015</t>
  </si>
  <si>
    <t>0925-2312</t>
  </si>
  <si>
    <t> Shu, X (Shu, Xin); Lai, DR (Lai, Darong); Xu, HL (Xu, Huanliang); Tao, L (Tao, Liang)</t>
  </si>
  <si>
    <t>Learning shared subspace for multi-label dimensionality reduction via dependence maximization</t>
  </si>
  <si>
    <t>NEUROCOMPUTING  卷: 168  页: 356-364  DOI: 10.1016/j.neucom.2015.05.090  出版年: NOV 30 2015  </t>
  </si>
  <si>
    <t>渔业学院</t>
  </si>
  <si>
    <t> Ma, XY</t>
  </si>
  <si>
    <t> Ma, XY (Ma, X. Y.); Qiang, J (Qiang, J.); He, J (He, J.); Gabriel, NN (Gabriel, N. N.); Xu, P (Xu, P.)</t>
  </si>
  <si>
    <t>Changes in the physiological parameters, fatty acid metabolism, and SCD activity and expression in juvenile GIFT tilapia (Oreochromis niloticus) reared at three different temperatures</t>
  </si>
  <si>
    <t>FISH PHYSIOLOGY AND BIOCHEMISTRY  卷: 41  期: 4  页: 937-950  DOI: 10.1007/s10695-015-0059-4  出版年: AUG 2015  </t>
  </si>
  <si>
    <t>Chen, Jia-Zhang</t>
  </si>
  <si>
    <t>Meng, SL (Meng, Shun-Long); Qu, JH (Qu, Jian-Hong); Fan, LM (Fan, Li-Min); Qiu, LP (Qiu, Li-Ping); Chen, JZ (Chen, Jia-Zhang); Xu, P (Xu, Pao)</t>
  </si>
  <si>
    <t>Responses of Glutathione-Related Antioxidant Defense System in Serum of Nile Tilapia (Oreochromis niloticus) Exposed to Sublethal Concentration of Methomyl and Recovery Pattern</t>
  </si>
  <si>
    <t>ENVIRONMENTAL TOXICOLOGY  卷: 30  期: 4  页: 483-489  DOI: 10.1002/tox.21925  出版年: APR 2015</t>
  </si>
  <si>
    <t>Fu, HT</t>
  </si>
  <si>
    <t> Li, FJ (Li, Fajun); Bai, HK (Bai, Hongkun); Xiong, YW (Xiong, Yiwei); Fu, HT (Fu, Hongtuo); Jiang, SF (Jiang, Sufei); Jiang, FW (Jiang, Fengwei); Jin, SB (Jin, Shubo); Sun, SM (Sun, Shengming); Qiao, H (Qiao, Hui); Zhang, WY (Zhang, Wenyi)</t>
  </si>
  <si>
    <t>Molecular characterization of insulin-like androgenic gland hormone-binding protein gene from the oriental river prawn Macrobrachium nipponense and investigation of its transcriptional relationship with the insulin-like androgenic gland hormone gene</t>
  </si>
  <si>
    <t>GENERAL AND COMPARATIVE ENDOCRINOLOGY  卷: 216  页: 152-160  DOI: 10.1016/j.ygcen.2014.12.007  出版年: MAY 15 2015  </t>
  </si>
  <si>
    <t>0016-6480</t>
  </si>
  <si>
    <t> Li, FJ (Li, F. J.); Jiang, FW (Jiang, F. W.); Bai, HK (Bai, H. K.); Fu, HT (Fu, H. T.); Jin, SB (Jin, S. B.); Sun, SM (Sun, S. M.); Qiao, H (Qiao, H.); Zhang, WY (Zhang, W. Y.)</t>
  </si>
  <si>
    <t>Genomic cloning, expression, and single nucleotide polymorphism association analysis of the insulin-like androgenic gland hormone gene in the oriental river prawn (Macrobrachium nipponense)</t>
  </si>
  <si>
    <t>GENETICS AND MOLECULAR RESEARCH  卷: 14  期: 2  页: 5910-5921  DOI: 10.4238/2015.June.1.8  出版年: 2015  </t>
  </si>
  <si>
    <t> Zhang, WY (Zhang, W. Y.); Jiang, SF (Jiang, S. F.); Xiong, YW (Xiong, Y. W.); Fu, HT (Fu, H. T.); Qiao, H (Qiao, H.); Sun, SM (Sun, S. M.); Gong, YS (Gong, Y. S.); Jin, SB (Jin, S. B.)</t>
  </si>
  <si>
    <t>Molecular cloning and expression analysis of female sterile homeotic gene (fsh) in the oriental river prawn Macrobrachium nipponense</t>
  </si>
  <si>
    <t>GENETICS AND MOLECULAR RESEARCH  卷: 14  期: 2  页: 4318-4330  DOI: 10.4238/2015.April.30.4  出版年: 2015  </t>
  </si>
  <si>
    <t>Gabriel, Ndakalimwe Naftal（徐跑）</t>
  </si>
  <si>
    <t>Gabriel, NN; Qiang, J; Ma, XY; He, J; Xu, P; Liu, K</t>
  </si>
  <si>
    <t>Gabriel, Ndakalimwe Naftal; Qiang, Jun; Ma, Xin Yu; He, Jie; Xu, Pao; Liu, Kai</t>
  </si>
  <si>
    <t>Dietary Aloe vera improves plasma lipid profile, antioxidant, and hepatoprotective enzyme activities in GIFT-tilapia (Oreochromis niloticus) after Streptococcus iniae challenge</t>
  </si>
  <si>
    <t>FISH PHYSIOLOGY AND BIOCHEMISTRY</t>
  </si>
  <si>
    <t>Aloe vera; Antioxidative stress; Aquaculture; Streptococcus; Tilapia</t>
  </si>
  <si>
    <t>CARP CYPRINUS-CARPIO; GROWTH-PERFORMANCE; NILE TILAPIA; ASTRAGALUS POLYSACCHARIDES; ONCORHYNCHUS-MYKISS; OXIDATIVE STRESS; IMMUNE-RESPONSE; ALLIUM-SATIVUM; RAINBOW-TROUT; GEL EXTRACT</t>
  </si>
  <si>
    <t>[Gabriel, Ndakalimwe Naftal; Qiang, Jun; Ma, Xin Yu; He, Jie; Xu, Pao; Liu, Kai] Nanjing Agr Univ, Wuxi Fisheries Coll, Wuxi 214081, Peoples R China; [Gabriel, Ndakalimwe Naftal] Minist Fisheries &amp; Marine Resources, Directorate Aquaculture, Hardap, Namibia; [Qiang, Jun; He, Jie; Xu, Pao; Liu, Kai] Chinese Acad Fishery Sci, Freshwater Fisheries Res Ctr, Minist Agr, China Key Lab Freshwater Fisheries &amp; Germplasm Re, Wuxi 214081, Jiangsu, Peoples R China</t>
  </si>
  <si>
    <t>Gabriel, NN (reprint author), Nanjing Agr Univ, Wuxi Fisheries Coll, Wuxi 214081, Peoples R China.</t>
  </si>
  <si>
    <t>nthankizo@yahoo.com; xup@ffrc.cn</t>
  </si>
  <si>
    <t>Special Fund for Agro-scientific Research in the Public Interest [2015JBFR04]; National Science &amp; Technology Program [2012BAD26B03-1]</t>
  </si>
  <si>
    <t>The authors are grateful for the financial support provided by the following grants: Special Fund for Agro-scientific Research in the Public Interest (2015JBFR04) and the National Science &amp; Technology Program (2012BAD26B03-1), which made this work possible. They also would like to thank Wuxi Fisheries College of NAU, Department of Biotechnology, China, for providing facilities for the research work.</t>
  </si>
  <si>
    <t>DORDRECHT</t>
  </si>
  <si>
    <t>VAN GODEWIJCKSTRAAT 30, 3311 GZ DORDRECHT, NETHERLANDS</t>
  </si>
  <si>
    <t>1573-5168</t>
  </si>
  <si>
    <t>FISH PHYSIOL BIOCHEM</t>
  </si>
  <si>
    <t>Fish Physiol. Biochem.</t>
  </si>
  <si>
    <t>10.1007/s10695-015-0088-z</t>
  </si>
  <si>
    <t>Biochemistry &amp; Molecular Biology; Fisheries; Physiology</t>
  </si>
  <si>
    <t>CR7OC</t>
  </si>
  <si>
    <t>WOS:000361539100018</t>
  </si>
  <si>
    <t>Ge, XP</t>
  </si>
  <si>
    <t>Habte-Tsion, HM (Habte-Tsion, Habte-Michael); Ge, XP (Ge, Xianping); Liu, B (Liu, Bo); Xie, J (Xie, Jun); Ren, MC (Ren, Mingchun); Zhou, QL (Zhou, Qunlan); Miao, LH (Miao, Linghong); Pan, LK (Pan, Liangkun); Chen, RL (Chen, Ruli)</t>
  </si>
  <si>
    <t>A deficiency or an excess of dietary threonine level affects weight gain, enzyme activity, immune response and immune-related gene expression in juvenile blunt snout bream (Megalobrama amblycephala)</t>
  </si>
  <si>
    <t>FISH &amp; SHELLFISH IMMUNOLOGY  卷: 42  期: 2  页: 439-446  DOI: 10.1016/j.fsi.2014.11.021  出版年: FEB 2015  </t>
  </si>
  <si>
    <t>1050-4648</t>
  </si>
  <si>
    <t>Habte-Tsion, HM (Habte-Tsion, Habte-Michael); Liu, B (Liu, Bo); Ren, MC (Ren, Mingchun); Ge, XP (Ge, Xianping); Xie, J (Xie, Jun); Zhou, QL (Zhou, Qunlan); Miao, LH (Miao, Linghong); Pan, LK (Pan, Liangkun); Chen, RL (Chen, Ruli)</t>
  </si>
  <si>
    <t>Dietary threonine requirement of juvenile blunt snout bream (Megalobrama amblycephala)</t>
  </si>
  <si>
    <t>AQUACULTURE  卷: 437  页: 304-311  DOI: 10.1016/j.aquaculture.2014.12.018  出版年: FEB 1 2015</t>
  </si>
  <si>
    <t>Kpundeh, M</t>
  </si>
  <si>
    <t>Kpundeh, M; Qiang, J; He, J; Yang, H; Xu, P</t>
  </si>
  <si>
    <t>Kpundeh, Mathew Didlyn; Qiang, Jun; He, Jie; Yang, Hong; Xu, Pao</t>
  </si>
  <si>
    <t>Effects of dietary protein levels on growth performance and haemato-immunological parameters of juvenile genetically improved farmed tilapia (GIFT), Oreochromis niloticus</t>
  </si>
  <si>
    <t>AQUACULTURE INTERNATIONAL</t>
  </si>
  <si>
    <t>GIFT tilapia; Protein level; Growth performance; Feed utilization; Immunological function</t>
  </si>
  <si>
    <t>COBIA RACHYCENTRON-CANADUM; BODY-COMPOSITION; NILE TILAPIA; IMMUNE FUNCTION; DICENTRARCHUS-LABRAX; ENERGY-REQUIREMENTS; HEPATIC LIPOGENESIS; BOVINE LACTOFERRIN; WATER TEMPERATURE; FEED CONVERSION</t>
  </si>
  <si>
    <t>[Kpundeh, Mathew Didlyn; Xu, Pao] Nanjing Agr Univ, Wuxi Fisheries Coll, Wuxi 214081, Peoples R China; [Kpundeh, Mathew Didlyn; Qiang, Jun; He, Jie; Yang, Hong; Xu, Pao] Chinese Acad Fishery Sci, Freshwater Fisheries Res Ctr, Key Lab Freshwater Fisheries &amp; Germplasm Resource, Minist Agr, Wuxi 214081, Jiangsu, Peoples R China; [Kpundeh, Mathew Didlyn] Njala Univ, Dept Aquaculture &amp; Fisheries Management, PMB, Freetown, Sierra Leone</t>
  </si>
  <si>
    <t>Kpundeh, M (reprint author), Nanjing Agr Univ, Wuxi Fisheries Coll, Wuxi 214081, Peoples R China.</t>
  </si>
  <si>
    <t>mathdidlyndeh@yahoo.com; xup@ffrc.cn</t>
  </si>
  <si>
    <t>Special Fund for Agro-scientific Research in the Public Interest [200903046-02]; Postgraduate Scientific Research Innovation Program for Jiangsu Ordinary Higher Colleges and Universities [CXLX11-0708]</t>
  </si>
  <si>
    <t>The study was supported by Special Fund for Agro-scientific Research in the Public Interest (200903046-02) and Postgraduate Scientific Research Innovation Program for Jiangsu Ordinary Higher Colleges and Universities (CXLX11-0708). The authors are grateful to Mr. Zhu Zhixiang of Yixing Experimental Base of Chinese Academy of Fishery Sciences for providing biological material, site and other technical assistance. The authors are also indebted to the Ministry of Fisheries and Marine Resources, Sierra Leone, for the moral support. Anonymous reviewers are greatly appreciated for their brilliant suggestions.</t>
  </si>
  <si>
    <t>1573-143X</t>
  </si>
  <si>
    <t>AQUACULT INT</t>
  </si>
  <si>
    <t>Aquac. Int.</t>
  </si>
  <si>
    <t>10.1007/s10499-014-9876-1</t>
  </si>
  <si>
    <t>CQ9BR</t>
  </si>
  <si>
    <t>WOS:000360906400006</t>
  </si>
  <si>
    <t>Xu, ZH</t>
  </si>
  <si>
    <t> Xu, ZH (Xu, Zhihui); Yu, YQ (Yu, Yaqun); Fang, D (Fang, Di); Xu, JY (Xu, Jiangyan); Liang, JR (Liang, Jianru); Zhou, LX (Zhou, Lixiang)</t>
  </si>
  <si>
    <t>Microwave ultrasound assisted synthesis of beta-FeOOH and its catalytic property in a photo-Fenton-like process</t>
  </si>
  <si>
    <t>ULTRASONICS SONOCHEMISTRY  卷: 27  页: 287-295  DOI: 10.1016/j.ultsonch.2015.05.039  出版年: NOV 2015  </t>
  </si>
  <si>
    <t>傅洪涛</t>
  </si>
  <si>
    <t>Li, FJ (Li, Fajun); Bai, HK (Bai, Hongkun); Zhang, WY (Zhang, Wenyi); Fu, HT (Fu, Hongtuo); Jiang, FW (Jiang, Fengwei); Liang, GX (Liang, Guoxia); Jin, SB (Jin, Shubo); Sun, SM (Sun, Shengming); Qiao, H (Qiao, Hui)</t>
  </si>
  <si>
    <t>Cloning of genomic sequences of three crustacean hyperglycemic hormone superfamily genes and elucidation of their roles of regulating insulin-like androgenic gland hormone gene</t>
  </si>
  <si>
    <t>GENE  卷: 561  期: 1  页: 68-75  DOI: 10.1016/j.gene.2015.02.012  出版年: APR 25 2015 </t>
  </si>
  <si>
    <t>傅洪拓</t>
  </si>
  <si>
    <t> Bai, HK (Bai, Hongkun); Qiao, H (Qiao, Hui); Li, FJ (Li, Fajun); Fu, HT (Fu, Hongtuo); Sun, SM (Sun, Shengming); Zhang, WY (Zhang, Wenyi); Jin, SB (Jin, Shubo); Gong, YS (Gong, Yongsheng); Jiang, SF (Jiang, Sufei); Xiong, YW (Xiong, Yiwei)</t>
  </si>
  <si>
    <t>Molecular characterization and developmental expression of vitellogenin in the oriental river prawn Macrobrachium nipponense and the effects of RNA interference and eyestalk ablation on ovarian maturation</t>
  </si>
  <si>
    <t> GENE  卷: 562  期: 1  页: 22-31  DOI: 10.1016/j.gene.2014.12.008  出版年: MAY 10 2015  </t>
  </si>
  <si>
    <t>葛羡平</t>
  </si>
  <si>
    <t>Habte-Tsion, Habte-Michael; Ren, Mingchun; Liu, Bo; Xie, Jun; Ge, Xianping; Chen, Ruli; Zhou, Qunlan; Pan, Liangkun</t>
  </si>
  <si>
    <t>Threonine affects digestion capacity and hepatopancreatic gene expression of juvenile blunt snout bream (Megalobrama amblycephala)</t>
  </si>
  <si>
    <t>BRITISH JOURNAL OF NUTRITION</t>
  </si>
  <si>
    <t>0007-1145</t>
  </si>
  <si>
    <t>Habte-Tsion, Habte-Michael; Ren, Mingchun; Liu, Bo; Ge, Xianping; Xie, Jun; Chen, Ruli; Zhou, Qunlan; Pan, Liangkun</t>
  </si>
  <si>
    <t>Threonine influences the absorption capacity and brush-border enzyme gene expression in the intestine of juvenile blunt snout bream (Megalobrama amblycephala)</t>
  </si>
  <si>
    <t>AQUACULTURE</t>
  </si>
  <si>
    <t> Xia, SL (Xia, Si-lei); Ge, XP (Ge, Xian-ping); Liu, B (Liu, Bo); Xie, J (Xie, Jun); Miao, LH (Miao, Ling-hong); Ren, MC (Ren, Ming-chun); Zhou, QL (Zhou, Qun-lan); Zhang, WX (Zhang, Wu-xiao); Jiang, XJ (Jiang, Xiao-jun); Chen, RL (Chen, Ru-li); Pan, LK (Pan, Liang-kun)</t>
  </si>
  <si>
    <t>Effects of Supplemented Dietary Curcumin on Growth and Non-Specific Immune Responses in Juvenile Wuchang Bream (Megalobrama amblycephala)</t>
  </si>
  <si>
    <t>ISRAELI JOURNAL OF AQUACULTURE-BAMIDGEH  卷: 67  出版年: 2015  </t>
  </si>
  <si>
    <t>0792-156X</t>
  </si>
  <si>
    <t>徐跑</t>
  </si>
  <si>
    <t>Fan, LM (Fan, Limin); Chen, JZ (Chen, Jiazhang); Liu, Q (Liu, Qi); Wu, W (Wu, Wei); Meng, SL (Meng, Shunlong); Song, C (Song, Chao); Qu, JH (Qu, Jianhong); Xu, P (Xu, Pao)</t>
  </si>
  <si>
    <t>Exploration of three heterotrophic nitrifying strains from a tilapia pond for their characteristics of inorganic nitrogen use and application in aquaculture water</t>
  </si>
  <si>
    <t>JOURNAL OF BIOSCIENCE AND BIOENGINEERING  卷: 119  期: 3  页: 303-309  DOI: 10.1016/j.jbiosc.2014.09.006  出版年: MAR 2015 </t>
  </si>
  <si>
    <t>1389-1723</t>
  </si>
  <si>
    <t>Gabriel, NN; Qiang, J; Kpundeh, MD; Xu, P</t>
  </si>
  <si>
    <t>Gabriel, Ndakalimwe Naftal; Qiang, Jun; Kpundeh, Mathew D.; Xu, Pao</t>
  </si>
  <si>
    <t>Use of Herbal Extracts for Controlling Reproduction in Tilapia Culture: Trends and Prospects - a Review</t>
  </si>
  <si>
    <t>ISRAELI JOURNAL OF AQUACULTURE-BAMIDGEH</t>
  </si>
  <si>
    <t>in vivo administration; monosex methods; phytoestrogens; reproductive physiology; reproduction control; tilapia culture</t>
  </si>
  <si>
    <t>OREOCHROMIS-NILOTICUS L.; OLEIFERA LAM. LEAVES; PERFORMANCE LIQUID-CHROMATOGRAPHY; NILE TILAPIA; ESTROGEN-RECEPTOR; SEX-DIFFERENTIATION; GROWTH-PERFORMANCE; QUILLAJA SAPONINS; IN-VITRO; TRIBULUS-TERRESTRIS</t>
  </si>
  <si>
    <t>[Gabriel, Ndakalimwe Naftal; Qiang, Jun; Kpundeh, Mathew D.; Xu, Pao] Nanjing Agr Univ, Wuxi Fisheries Coll, Wuxi 214081, Peoples R China; [Qiang, Jun; Kpundeh, Mathew D.] Chinese Acad Fishery Sci, Freshwater Fisheries Res Ctr, Minist Agr, China Key Lab Freshwater Fisheries &amp; Germplasm Re, Wuxi 214081, Jiangsu, Peoples R China</t>
  </si>
  <si>
    <t>Xu, P (reprint author), Nanjing Agr Univ, Wuxi Fisheries Coll, Wuxi 214081, Peoples R China.</t>
  </si>
  <si>
    <t>xup@ffrc.cn</t>
  </si>
  <si>
    <t>Nanjing Government-Nanjing Agricultural University (NJG-NAU), Wuxi fisheries college of NAU, Department of Biotechnology; NJG-NAU international scholarship program [2013NJ0906]; Namibian Government scholarship &amp; training program (NGSTP)</t>
  </si>
  <si>
    <t>This work was jointly supported by Nanjing Government-Nanjing Agricultural University (NJG-NAU), Wuxi fisheries college of NAU, Department of Biotechnology. This article is part of an MSc thesis partly financially supported by NJG-NAU international scholarship program (No. 2013NJ0906) and Namibian Government scholarship &amp; training program (NGSTP) awarded to Ndakalimwe N Gabriel.</t>
  </si>
  <si>
    <t>ASHRAT</t>
  </si>
  <si>
    <t>KIBBUTZ EIN HAMIFRATZ, D N, ASHRAT, 25210, ISRAEL</t>
  </si>
  <si>
    <t>ISR J AQUACULT-BAMID</t>
  </si>
  <si>
    <t>Isr. J. Aquac.-Bamidgeh</t>
  </si>
  <si>
    <t>CS5EI</t>
  </si>
  <si>
    <t>WOS:000362099400001</t>
  </si>
  <si>
    <t> Didlyn, KM (Didlyn, Kpundeh Mathew); Pao, X (Pao, Xu); Jun, Q (Jun, Qiang); Hong, Y (Hong, Yang); Jie, H (Jie, He)</t>
  </si>
  <si>
    <t>Effect of Feeding Rate on Growth Performance, Feed Utilization, and Blood-Chemistry Indicators of Nutritional Status in Juvenile Gift Strain Tilapia (Oreochromis Niloticus L.)</t>
  </si>
  <si>
    <t>园艺学院</t>
  </si>
  <si>
    <t>Tian, YS</t>
  </si>
  <si>
    <t>Tian, Y. -S.; Yao, Q. -H.; Xing, X. -J.; Peng, R. -H.; Xu, J.; Xiong, A. -S.</t>
  </si>
  <si>
    <t>Novel Glyphosate-Resistant aroA Gene from Paracoccus denitrificans in Transgenic Arabidopsis</t>
  </si>
  <si>
    <t>APPLIED BIOCHEMISTRY AND MICROBIOLOGY</t>
  </si>
  <si>
    <t>0003-6838</t>
  </si>
  <si>
    <t>枊李旺</t>
  </si>
  <si>
    <t>Liu, W; Xu, L; Wang, Y; Shen, H; Zhu, XW; Zhang, KY; Chen, YL; Yu, RG; Limera, C; Liu, LW</t>
  </si>
  <si>
    <t>Liu, Wei; Xu, Liang; Wang, Yan; Shen, Hong; Zhu, Xianwen; Zhang, Keyun; Chen, Yinglong; Yu, Rugang; Limera, Cecilia; Liu, Liwang</t>
  </si>
  <si>
    <t>Transcriptome-wide analysis of chromium-stress responsive microRNAs to explore miRNA-mediated regulatory networks in radish (Raphanus sativus L.)</t>
  </si>
  <si>
    <t>HEAT-SHOCK PROTEINS; TARGET GENES; METAL STRESS; SEQUENCING DISCOVERY; ARABIDOPSIS-THALIANA; CONSERVED MICRORNAS; DEGRADOME ANALYSIS; PLANT MICRORNAS; WEB SERVER; IDENTIFICATION</t>
  </si>
  <si>
    <t>[Liu, Wei; Xu, Liang; Wang, Yan; Shen, Hong; Yu, Rugang; Limera, Cecilia; Liu, Liwang] Nanjing Agr Univ, Coll Hort, Natl Key Lab Crop Genet &amp; Germplasm Enhancement, Nanjing 210095, Jiangsu, Peoples R China; [Zhu, Xianwen] N Dakota State Univ, Dept Plant Sci, Fargo, ND 58108 USA; [Zhang, Keyun] Nanjing Agr Univ, Coll Life Sci, Nanjing 210095, Jiangsu, Peoples R China; [Chen, Yinglong] Univ Western Australia, Sch Earth &amp; Environm, Perth, WA 6009, Australia; [Chen, Yinglong] Univ Western Australia, UWAs Inst Agr, Perth, WA 6009, Australia</t>
  </si>
  <si>
    <t>Liu, LW (reprint author), Nanjing Agr Univ, Coll Hort, Natl Key Lab Crop Genet &amp; Germplasm Enhancement, Nanjing 210095, Jiangsu, Peoples R China.</t>
  </si>
  <si>
    <t>nauliulw@njau.edu.cn</t>
  </si>
  <si>
    <t>National Natural Science Foundation of China [31372064, 31501759]; NSF of Jiangsu Province [BK20140706]; Fundamental Research Funds for the Central Universities [KYZ201508]; China Postdoctoral Science Foundation [2015M570458]; Key Technology R&amp;D Program of Jiangsu Province [BE2013429]; PAPD</t>
  </si>
  <si>
    <t>This work was in part supported by grants from the National Natural Science Foundation of China (31372064 and 31501759), NSF of Jiangsu Province (BK20140706), Fundamental Research Funds for the Central Universities (KYZ201508), China Postdoctoral Science Foundation (2015M570458), Key Technology R&amp;D Program of Jiangsu Province (BE2013429) and PAPD.</t>
  </si>
  <si>
    <t>10.1038/srep14024</t>
  </si>
  <si>
    <t>CR0UJ</t>
  </si>
  <si>
    <t>WOS:000361038400001</t>
  </si>
  <si>
    <t>Nie, SS; Xu, L; Wang, Y; Huang, DQ; Muleke, EM; Sun, XC; Wang, RH; Xie, Y; Gong, YQ; Liu, LW</t>
  </si>
  <si>
    <t>Nie, Shanshan; Xu, Liang; Wang, Yan; Huang, Danqiong; Muleke, Everlyne M.; Sun, Xiaochuan; Wang, Ronghua; Xie, Yang; Gong, Yiqin; Liu, Liwang</t>
  </si>
  <si>
    <t>Identification of bolting-related microRNAs and their targets reveals complex miRNA-mediated flowering-time regulatory networks in radish (Raphanus sativus L.)</t>
  </si>
  <si>
    <t>GENOME-WIDE IDENTIFICATION; ARABIDOPSIS-THALIANA; TRANSCRIPTION FACTORS; CONSERVED MICRORNAS; PLANT MICRORNAS; WEB SERVER; LOCUS-T; EXPRESSION; GENES; AUXIN</t>
  </si>
  <si>
    <t>[Nie, Shanshan; Xu, Liang; Wang, Yan; Muleke, Everlyne M.; Sun, Xiaochuan; Wang, Ronghua; Xie, Yang; Gong, Yiqin; Liu, Liwang] Nanjing Agr Univ, Natl Key Lab Crop Genet &amp; Germplasm Enhancement, Nanjing 210095, Jiangsu, Peoples R China; [Nie, Shanshan; Xu, Liang; Wang, Yan; Muleke, Everlyne M.; Sun, Xiaochuan; Wang, Ronghua; Xie, Yang; Gong, Yiqin; Liu, Liwang] Nanjing Agr Univ, Key Lab Biol &amp; Genet Improvement Hort Crops East, Minist Agr P R China, Nanjing 210095, Jiangsu, Peoples R China; [Nie, Shanshan; Xu, Liang; Wang, Yan; Muleke, Everlyne M.; Sun, Xiaochuan; Wang, Ronghua; Xie, Yang; Gong, Yiqin; Liu, Liwang] Nanjing Agr Univ, Coll Hort, Nanjing 210095, Jiangsu, Peoples R China; [Huang, Danqiong] N Dakota State Univ, Dept Plant Sci, Fargo, ND 58108 USA</t>
  </si>
  <si>
    <t>Liu, LW (reprint author), Nanjing Agr Univ, Natl Key Lab Crop Genet &amp; Germplasm Enhancement, Nanjing 210095, Jiangsu, Peoples R China.</t>
  </si>
  <si>
    <t>National Natural Science Foundation of China [31171956, 31372064]; National Key Technologies R &amp; D Program of China [2012BAD02B01]; Key Technologies R &amp; D Program of Jiangsu Province, China [BE2013429]; Natural Science Foundation of Jiangsu Province, China [BK20140706]; JASTIF [CX(12)2006, (13)2007]; PAPD</t>
  </si>
  <si>
    <t>This work was partially supported by grants from the National Natural Science Foundation of China (31171956, 31372064), the National Key Technologies R &amp; D Program of China (2012BAD02B01), the Key Technologies R &amp; D Program of Jiangsu Province, China (BE2013429), Natural Science Foundation of Jiangsu Province, China (BK20140706), JASTIF [CX(12)2006, (13)2007] and the PAPD.</t>
  </si>
  <si>
    <t>10.1038/srep14034</t>
  </si>
  <si>
    <t>CR2SJ</t>
  </si>
  <si>
    <t>WOS:000361180300001</t>
  </si>
  <si>
    <t>Wu, Y; Zhang, W; Xu, L; Wang, Y; Zhu, XW; Li, C; Liu, LW</t>
  </si>
  <si>
    <t>Wu, Yue; Zhang, Wei; Xu, Liang; Wang, Yan; Zhu, Xianwen; Li, Chao; Liu, Liwang</t>
  </si>
  <si>
    <t>Isolation and molecular characterization of nitrite reductase (RsNiR) gene under nitrate treatments in radish</t>
  </si>
  <si>
    <t>Nitrite reductase; Radish; RsNiR; Gene expression; Nitrate treatment</t>
  </si>
  <si>
    <t>RESPONSIVE CIS-ELEMENT; HIGHER-PLANTS; NITROGEN ASSIMILATION; TRANSGENIC TOBACCO; MESSENGER-RNA; EXPRESSION; ARABIDOPSIS; METABOLISM; INDUCTION; PROMOTER</t>
  </si>
  <si>
    <t>[Wu, Yue; Zhang, Wei; Xu, Liang; Wang, Yan; Li, Chao; Liu, Liwang] Nanjing Agr Univ, Coll Hort, Natl Key Lab Crop Genet &amp; Germplasm Enhancement, Nanjing 210095, Jiangsu, Peoples R China; [Zhu, Xianwen] N Dakota State Univ, Dept Plant Sci, Fargo, ND 58108 USA</t>
  </si>
  <si>
    <t>National Natural Science Foundation of China [31171956]; JASTIF [CX(13)2007]; National Key Technologies R&amp;D Program of China [2012BAD02B01]; Key Technologies R&amp;D Program of Jiangsu Province, China [BE2013429]</t>
  </si>
  <si>
    <t>This work was partially supported by grants from the National Natural Science Foundation of China (31171956), the JASTIF [CX(13)2007], the National Key Technologies R&amp;D Program of China (2012BAD02B01), and the Key Technologies R&amp;D Program of Jiangsu Province, China (BE2013429).</t>
  </si>
  <si>
    <t>10.1016/j.scienta.2015.07.016</t>
  </si>
  <si>
    <t>CS5RS</t>
  </si>
  <si>
    <t>WOS:000362136300037</t>
  </si>
  <si>
    <t>Wang, Ronghua; Xu, Liang; Zhu, Xianwen; Zhai, Lulu; Wang, Yan; Yu, Rugang; Gong, Yiqin; Limera, Cecilia; Liu, Liwang</t>
  </si>
  <si>
    <t>Transcriptome-Wide Characterization of Novel and Heat-Stress-Responsive microRNAs in Radish (Raphanus Sativus L.) Using Next-Generation Sequencing</t>
  </si>
  <si>
    <t>陈发棣</t>
  </si>
  <si>
    <t>Wang, HB (Wang, Haibin); Chen, SM (Chen, Sumei); Jiang, JF (Jiang, Jiafu); Zhang, F (Zhang, Fei); Chen, FD (Chen, Fadi)</t>
  </si>
  <si>
    <t> Reference gene selection for cross-species and cross-ploidy level comparisons in Chrysanthemum spp.</t>
  </si>
  <si>
    <t>SCIENTIFIC REPORTS  卷: 5  文献号: 8094  DOI: 10.1038/srep08094  出版年: JAN 28 2015</t>
  </si>
  <si>
    <t> Wan, GJ (Wan, Guijun); Jiang, SL (Jiang, Shoulin); Wang, WJ (Wang, Wenjing); Li, GQ (Li, Guoqing); Tao, XR (Tao, Xiaorong); Pan, WD (Pan, Weidong); Sword, GA (Sword, Gregory A.); Chen, FJ (Chen, Fajun)</t>
  </si>
  <si>
    <t>Rice stripe virus counters reduced fecundity in its insect vector by modifying insect physiology, primary endosymbionts and feeding behavior</t>
  </si>
  <si>
    <t>SCIENTIFIC REPORTS  卷: 5  文献号: 12527  DOI: 10.1038/srep12527  出版年: JUL 27 2015  </t>
  </si>
  <si>
    <t>Wang, Haibin; Chen, Sumei; Jiang, Jiafu; Zhang, Fei; Chen, Fadi</t>
  </si>
  <si>
    <t>Reference gene selection for cross-species and cross-ploidy level comparisons in Chrysanthemum spp.</t>
  </si>
  <si>
    <t>Wang, Haibin; Qi, Xiangyu; Chen, Sumei; Fang, Weimin; Guan, Zhiyong; Teng, Nianjun; Liao, Yuan; Jiang, Jiafu; Chen, Fadi</t>
  </si>
  <si>
    <t>Limited DNA methylation variation and the transcription of MET1 and DDM1 in the genus Chrysanthemum (Asteraceae): following the track of polyploidy</t>
  </si>
  <si>
    <t>Li, PL; Song, AP; Gao, CY; Jiang, JF; Chen, SM; Fang, WM; Zhang, F; Chen, FD</t>
  </si>
  <si>
    <t>Li, Peiling; Song, Aiping; Gao, Chunyan; Jiang, Jiafu; Chen, Sumei; Fang, Weimin; Zhang, Fei; Chen, Fadi</t>
  </si>
  <si>
    <t>The over-expression of a chrysanthemum WRKY transcription factor enhances aphid resistance</t>
  </si>
  <si>
    <t>PLANT PHYSIOLOGY AND BIOCHEMISTRY</t>
  </si>
  <si>
    <t>Aphid; Chrysanthemum; Expression analysis; WRKY</t>
  </si>
  <si>
    <t>TRANSGENIC ARABIDOPSIS PLANTS; DEFENSE RESPONSE; STRESS TOLERANCE; ABIOTIC STRESS; ABSCISIC-ACID; GENE; ACTIVATION; PROFILES; THALIANA; WHEAT</t>
  </si>
  <si>
    <t>[Li, Peiling; Song, Aiping; Gao, Chunyan; Jiang, Jiafu; Chen, Sumei; Fang, Weimin; Zhang, Fei; Chen, Fadi] Nanjing Agr Univ, Coll Hort, Nanjing 210095, Jiangsu, Peoples R China</t>
  </si>
  <si>
    <t>Chen, FD (reprint author), Nanjing Agr Univ, Coll Hort, Nanjing 210095, Jiangsu, Peoples R China.</t>
  </si>
  <si>
    <t>chenfd@njau.edu.cn</t>
  </si>
  <si>
    <t>National Science Fund for Distinguished Young Scholars [31425022]; National Natural Science Foundation of China [31471900, 31272196]; Program for Hi-Tech Research, China [2012BAD01B07005-1]; Fundamental Research Funds for the Central Universities [KYTZ201401, KYZ201419]; Ministry of Science and Technology of the P.R. China [201403039]; Fund for Independent Innovation of Agricultural Sciences in Jiangsu Province [CX(12)2020]</t>
  </si>
  <si>
    <t>This work is supported by the National Science Fund for Distinguished Young Scholars (31425022), the National Natural Science Foundation of China (31471900, 31272196), the Program for Hi-Tech Research, China (2012BAD01B07005-1), the Fundamental Research Funds for the Central Universities (KYTZ201401, KYZ201419), Non-profit Industry Financial Program of the Ministry of Science and Technology of the P.R. China (201403039), and Fund for Independent Innovation of Agricultural Sciences in Jiangsu Province [CX(12)2020].</t>
  </si>
  <si>
    <t>ELSEVIER FRANCE-EDITIONS SCIENTIFIQUES MEDICALES ELSEVIER</t>
  </si>
  <si>
    <t>PARIS</t>
  </si>
  <si>
    <t>23 RUE LINOIS, 75724 PARIS, FRANCE</t>
  </si>
  <si>
    <t>0981-9428</t>
  </si>
  <si>
    <t>PLANT PHYSIOL BIOCH</t>
  </si>
  <si>
    <t>Plant Physiol. Biochem.</t>
  </si>
  <si>
    <t>10.1016/j.plaphy.2015.07.002</t>
  </si>
  <si>
    <t>CQ9QF</t>
  </si>
  <si>
    <t>WOS:000360949100003</t>
  </si>
  <si>
    <t>Song, AP (Song, Aiping); Wang, LX (Wang, Linxiao); Chen, SM (Chen, Sumei); Jiang, JF (Jiang, Jiafu); Guan, ZY (Guan, Zhiyong); Li, PL (Li, Peiling); Chen, FD (Chen, Fadi</t>
  </si>
  <si>
    <t>Identification of nitrogen starvation-responsive microRNAs in Chrysanthemum nankingense</t>
  </si>
  <si>
    <t>PLANT PHYSIOLOGY AND BIOCHEMISTRY  卷: 91  页: 41-48  DOI: 10.1016/j.plaphy.2015.04.003  出版年: JUN 2015 </t>
  </si>
  <si>
    <t> Li, PL (Li, Peiling); Song, AP (Song, Aiping); Gao, CY (Gao, Chunyan); Wang, LX (Wang, Linxiao); Wang, YJ (Wang, Yinjie); Sun, J (Sun, Jing); Jiang, JF (Jiang, Jiafu); Chen, FD (Chen, Fadi); Chen, SM (Chen, Sumei)</t>
  </si>
  <si>
    <t>Chrysanthemum WRKY gene CmWRKY17 negatively regulates salt stress tolerance in transgenic chrysanthemum and Arabidopsis plants</t>
  </si>
  <si>
    <t>PLANT CELL REPORTS  卷: 34  期: 8  页: 1365-1378  DOI: 10.1007/s00299-015-1793-x  出版年: AUG 2015  </t>
  </si>
  <si>
    <t>Sun, HN (Sun, Hainan); Zhang, T (Zhang, Ting); Fan, QQ (Fan, Qingqing); Qi, XY (Qi, Xiangyu); Zhang, F (Zhang, Fei); Fang, WM (Fang, Weimin); Jiang, JF (Jiang, Jiafu); Chen, FD (Chen, Fadi); Chen, SM (Chen, Sumei)</t>
  </si>
  <si>
    <t>Identification of Floral Scent in Chrysanthemum Cultivars and Wild Relatives by Gas Chromatography-Mass Spectrometry</t>
  </si>
  <si>
    <t>MOLECULES  卷: 20  期: 4  页: 5346-5359  DOI: 10.3390/molecules20045346  出版年: APR 2015</t>
  </si>
  <si>
    <t>Peng, H (Peng, Hui); Zhang, F (Zhang, Fei); Jiang, JF (Jiang, Jiafu); Chen, SM (Chen, Sumei); Fang, WM (Fang, Weimin); Guan, ZY (Guan, Zhiyong); Chen, FD (Chen, Fadi)</t>
  </si>
  <si>
    <t>Identification of quantitative trait loci for branching traits of spray cut chrysanthemum</t>
  </si>
  <si>
    <t>EUPHYTICA  卷: 202  期: 3  页: 385-392  DOI: 10.1007/s10681-014-1259-1  出版年: APR 2015 </t>
  </si>
  <si>
    <t> Sun, HN (Sun, Hainan); Zhang, F (Zhang, Fei); Chen, SM (Chen, Sumei); Guan, ZY (Guan, Zhiyong); Jiang, JF (Jiang, Jiafu); Fang, WM (Fang, Weimin); Chen, FD (Chen, Fadi)</t>
  </si>
  <si>
    <t>Effects of aphid herbivory on volatile organic compounds of Artemisia annua and Chrysanthemum morifolium</t>
  </si>
  <si>
    <t>BIOCHEMICAL SYSTEMATICS AND ECOLOGY  卷: 60  页: 225-233  DOI: 10.1016/j.bse.2015.04.023  出版年: JUN 2015  </t>
  </si>
  <si>
    <t>陈劲枫</t>
  </si>
  <si>
    <t>Zhang, YX; Cheng, CY; Li, J; Yang, SQ; Wang, YZ; Li, Z; Chen, JF; Lou, QF</t>
  </si>
  <si>
    <t>Zhang, Yunxia; Cheng, Chunyan; Li, Ji; Yang, Shuqiong; Wang, Yunzhu; Li, Ziang; Chen, Jinfeng; Lou, Qunfeng</t>
  </si>
  <si>
    <t>Chromosomal structures and repetitive sequences divergence in Cucumis species revealed by comparative cytogenetic mapping</t>
  </si>
  <si>
    <t>BMC GENOMICS</t>
  </si>
  <si>
    <t>Cucumis; Chromosome structure; Genomic in situ hybridization (GISH); Repetitive DNA; Evolution</t>
  </si>
  <si>
    <t>IN-SITU HYBRIDIZATION; PHYLOGENETIC-RELATIONSHIPS; SATIVUS L.; INTERSPECIFIC HYBRIDIZATION; MELO L.; GENOME; DNA; NICOTIANA; REPEATS; GENERA</t>
  </si>
  <si>
    <t>[Zhang, Yunxia; Cheng, Chunyan; Li, Ji; Yang, Shuqiong; Wang, Yunzhu; Li, Ziang; Chen, Jinfeng; Lou, Qunfeng] Nanjing Agr Univ, Coll Hort, State Key Lab Crop Genet &amp; Germplasm Enhancement, Nanjing 210095, Jiangsu, Peoples R China</t>
  </si>
  <si>
    <t>Chen, JF (reprint author), Nanjing Agr Univ, Coll Hort, State Key Lab Crop Genet &amp; Germplasm Enhancement, Nanjing 210095, Jiangsu, Peoples R China.</t>
  </si>
  <si>
    <t>jfchen@njau.edu.cn; qflou@njau.edu.cn</t>
  </si>
  <si>
    <t>National Science Foundation of China [31471872, 31430075, 31272174]; National Basic Research Program of China (973 Program) [2012CB113900]; '863' Project [2012AA100102]; '111' Project [B08025]; National Key Technology R&amp;D Program of the Ministry of Science and Technology of China [2013BAD01B04-10]</t>
  </si>
  <si>
    <t>This research was partially supported by the National Science Foundation of China (31471872, 31430075, 31272174), the National Basic Research Program of China (973 Program: 2012CB113900), the '863' Project (2012AA100102), the '111' Project (B08025), and the National Key Technology R&amp;D Program of the Ministry of Science and Technology of China (2013BAD01B04-10).</t>
  </si>
  <si>
    <t>BMC Genomics</t>
  </si>
  <si>
    <t>10.1186/s12864-015-1877-6</t>
  </si>
  <si>
    <t>Biotechnology &amp; Applied Microbiology; Genetics &amp; Heredity</t>
  </si>
  <si>
    <t>CS0YA</t>
  </si>
  <si>
    <t>WOS:000361786900001</t>
  </si>
  <si>
    <t>Yu, XQ; Hyldgaard, B; Rosenqvist, E; Ottosen, CO; Chen, JF</t>
  </si>
  <si>
    <t>Yu, Xiaqing; Hyldgaard, Benita; Rosenqvist, Eva; Ottosen, Carl-Otto; Chen, Jinfeng</t>
  </si>
  <si>
    <t>lnterspecific hybridization in Cucumis leads to the divergence of phenotypes in response to low light and extended photoperiods</t>
  </si>
  <si>
    <t>allotetraploid; chlorophyll; Cucumis; low light; photoperiod; photosynthesis</t>
  </si>
  <si>
    <t>CHLOROPHYLL FLUORESCENCE; PHOTOSYNTHETIC RESPONSES; ARABIDOPSIS-THALIANA; FAGUS-SYLVATICA; SHADE LEAVES; ACCLIMATION; SUN; SATIVUS; CAROTENOIDS; ENVIRONMENT</t>
  </si>
  <si>
    <t>[Yu, Xiaqing; Chen, Jinfeng] Nanjing Agr Univ, Coll Hort, State Key Lab Crop Genet &amp; Germplasm Enhancement, Nanjing 210095, Jiangsu, Peoples R China; [Hyldgaard, Benita; Ottosen, Carl-Otto] Aarhus Univ, Dept Food Sci, DK-5792 Arslev, Denmark; [Rosenqvist, Eva] Univ Copenhagen, Dept Plant &amp; Environm Sci, Taastrup, Denmark</t>
  </si>
  <si>
    <t>Chen, JF (reprint author), Nanjing Agr Univ, Coll Hort, State Key Lab Crop Genet &amp; Germplasm Enhancement, Weigang 1, Nanjing 210095, Jiangsu, Peoples R China.</t>
  </si>
  <si>
    <t>coo@food.au.dk; jfchen@njau.edu.cn</t>
  </si>
  <si>
    <t>GSST, Aarhus University; NSFC [31430075]; "973" Project [2012CB113900]; "863" project [2012AA100202]; National Supporting Programs [2013BAD01B04-10]; GreenGrowing Interreg project</t>
  </si>
  <si>
    <t>We thank Katrine H. Kjaer, Ruth Nielsen, Kaj Ole Dideriksen, and Helle Kjaersgaard Sorensen for their help in conducting the experiments. The visiting grant was granted from GSST, Aarhus University. This research was partially supported by the key program from the NSFC (31430075); "973" Project (2012CB113900); "863" project (2012AA100202); the National Supporting Programs (2013BAD01B04-10) and the GreenGrowing Interreg project.</t>
  </si>
  <si>
    <t>10.3389/fpls.2015.00802</t>
  </si>
  <si>
    <t>CS9QZ</t>
  </si>
  <si>
    <t>WOS:000362427500001</t>
  </si>
  <si>
    <t> Bo, KL (Bo, Kailiang); Ma, Z (Ma, Zheng); Chen, JF (Chen, Jinfeng); Weng, YQ (Weng, Yiqun)</t>
  </si>
  <si>
    <t>Molecular mapping reveals structural rearrangements and quantitative trait loci underlying traits with local adaptation in semi-wild Xishuangbanna cucumber (Cucumis sativus L. var. xishuangbannanesis Qi et Yuan)</t>
  </si>
  <si>
    <t> THEORETICAL AND APPLIED GENETICS  卷: 128  期: 1  页: 25-39  DOI: 10.1007/s00122-014-2410-z  出版年: JAN 2015  </t>
  </si>
  <si>
    <t>Ngure, Joyce W.; Cheng, Chunyan; Yang, Shugiong; Lou, Qunfeng; Li, Ji; Qian, Chuntao; Chen, Jie; Chen, Jinfeng</t>
  </si>
  <si>
    <t>Cultivar and Seasonal Effects on Seed Oil Content and Fatty acid Composition of Cucumber As a Potential Industrial Crop</t>
  </si>
  <si>
    <t>陈素梅</t>
  </si>
  <si>
    <t>Gao, CY (Gao, Chunyan); Li, PL (Li, Peiling); Song, AP (Song, Aiping); Wang, HB (Wang, Haibin); Wang, YJ (Wang, Yinjie); Ren, LP (Ren, Liping); Qi, XY (Qi, Xiangyu); Chen, FD (Chen, Fadi); Jiang, JF (Jiang, Jiafu); Chen, SM (Chen, Sumei</t>
  </si>
  <si>
    <t>Isolation and Characterization of Six AP2/ERF Transcription Factor Genes in Chrysanthemum nankingense</t>
  </si>
  <si>
    <t>INTERNATIONAL JOURNAL OF MOLECULAR SCIENCES  卷: 16  期: 1  页: 2052-2065  DOI: 10.3390/ijms16012052  出版年: JAN 2015</t>
  </si>
  <si>
    <t>1422-0067</t>
  </si>
  <si>
    <t>程宗明</t>
  </si>
  <si>
    <t>Zhong, Y (Zhong, Yan); Yin, H (Yin, Huan); Sargent, DJ (Sargent, Daniel James); Malnoy, M (Malnoy, Mickael); Cheng, ZM (Cheng, Zong-Ming (Max))</t>
  </si>
  <si>
    <t>Species-specific duplications driving the recent expansion of NBS-LRR genes in five Rosaceae species</t>
  </si>
  <si>
    <t>BMC GENOMICS  卷: 16  文献号: 77  DOI: 10.1186/s12864-015-1291-0  出版年: FEB 14 2015</t>
  </si>
  <si>
    <t> Wang, M (Wang, Min); Vannozzi, A (Vannozzi, Alessandro); Wang, G (Wang, Gang); Zhong, V (Zhong, Van); Corso, M (Corso, Massimiliano); Cavallini, E (Cavallini, Erika); Cheng, ZM (Cheng, Zong-Ming (Max))</t>
  </si>
  <si>
    <t>A comprehensive survey of the grapevine VQ gene family and its transcriptional correlation with WRKY proteins</t>
  </si>
  <si>
    <t>FRONTIERS IN PLANT SCIENCE  卷: 6  文献号: 417  DOI: 10.3389/fpls.2015.00417  出版年: JUN 12 2015  </t>
  </si>
  <si>
    <t>房经贵</t>
  </si>
  <si>
    <t> Pervaiz, T (Pervaiz, Tariq); Sun, X (Sun, Xin); Zhang, YY (Zhang, Yanyi); Tao, R (Tao, Ran); Zhang, JH (Zhang, Junhuan); Fang, JG (Fang, Jinggui)</t>
  </si>
  <si>
    <t>Association between Chloroplast and Mitochondrial DNA sequences in Chinese Prunus genotypes (Prunus persica, Prunus domestica, and Prunus avium)</t>
  </si>
  <si>
    <t> BMC PLANT BIOLOGY  卷: 15  文献号: 4  DOI: 10.1186/s12870-014-0402-4  出版年: JAN 16 2015 </t>
  </si>
  <si>
    <t> Jiu, ST (Jiu, Songtao); Zhu, XD (Zhu, Xudong); Wang, J (Wang, Jian); Zhang, C (Zhang, Cheng); Mu, Q (Mu, Qian); Wang, C (Wang, Chen); Fang, JG (Fang, Jinggui)</t>
  </si>
  <si>
    <t>Genome-Wide Mapping and Analysis of Grapevine MicroRNAs and Their Potential Target Genes</t>
  </si>
  <si>
    <t>PLANT GENOME  卷: 8  期: 2  DOI: 10.3835/plantgenome2014.12.0091  出版年: JUL 2015  </t>
  </si>
  <si>
    <t>1940-3372</t>
  </si>
  <si>
    <t> Leng, XP (Leng, Xiangpeng); Fang, JX (Fang, Jinxiang); Pervaiz, T (Pervaiz, Tariq); Li, Y (Li, Yu); Wang, XM (Wang, Xiaomin); Liu, D (Liu, Dan); Zhu, XD (Zhu, Xudong); Fang, JG (Fang, Jinggui)</t>
  </si>
  <si>
    <t>Characterization of Expression Patterns of Grapevine MicroRNA Family Members using MicroRNA Rapid Amplification of Complementary DNA Ends</t>
  </si>
  <si>
    <t>PLANT GENOME  卷: 8  期: 2  DOI: 10.3835/plantgenome2014.10.0069  出版年: JUL 2015  </t>
  </si>
  <si>
    <t>Shangguan, LF (Shangguan, Lingfei); Sun, X (Sun, Xin); Zhang, CG (Zhang, Changqing); Mu, Q (Mu, Qian); Leng, XP (Leng, Xiangpeng); Fang, JG (Fang, Jinggui)</t>
  </si>
  <si>
    <t>Genome identification and analysis of genes encoding the key enzymes involved in organic acid biosynthesis pathway in apple, grape, and sweet orange</t>
  </si>
  <si>
    <t>SCIENTIA HORTICULTURAE  卷: 185  页: 22-28  DOI: 10.1016/j.scienta.2015.01.012  出版年: MAR 30 2015  </t>
  </si>
  <si>
    <t>高志红</t>
  </si>
  <si>
    <t>Gu, XB (Gu, Xianbin); Chen, YH (Chen, Yahua); Gao, ZH (Gao, Zhihong); Qiao, YS (Qiao, Yushan); Wang, XY (Wang, Xiuyun)</t>
  </si>
  <si>
    <t>Transcription factors and anthocyanin genes related to low-temperature tolerance in rd29A:RdreB1BI transgenic strawberry</t>
  </si>
  <si>
    <t>PLANT PHYSIOLOGY AND BIOCHEMISTRY  卷: 89  页: 31-43  DOI: 10.1016/j.plaphy.2015.02.004  出版年: APR 2015  </t>
  </si>
  <si>
    <t> Song, J (Song, Juan); Gao, ZH (Gao, Zhihong); Huo, XM (Huo, Ximei); Sun, HL (Sun, Hailong); Xu, YS (Xu, Yanshuai); Shi, T (Shi, Ting); Ni, ZJ (Ni, Zhaojun)</t>
  </si>
  <si>
    <t>Genome-wide identification of the auxin response factor (ARF) gene family and expression analysis of its role associated with pistil development in Japanese apricot (Prunus mume Sieb. et Zucc)</t>
  </si>
  <si>
    <t>ACTA PHYSIOLOGIAE PLANTARUM  卷: 37  期: 8  文献号: 145  DOI: 10.1007/s11738-015-1882-z  出版年: AUG 2015  </t>
  </si>
  <si>
    <t> Zhou, Y (Zhou, Y.); Wu, XX (Wu, X. X.); Zhang, Z (Zhang, Z.); Gao, ZH (Gao, Z. H.)</t>
  </si>
  <si>
    <t>Identification of differentially expressed genes associated with flower color in peach using genome-wide transcriptional analysis</t>
  </si>
  <si>
    <t>GENETICS AND MOLECULAR RESEARCH  卷: 14  期: 2  页: 4724-4739  DOI: 10.4238/2015.May.11.5  出版年: 2015  </t>
  </si>
  <si>
    <t>高志宏</t>
  </si>
  <si>
    <t>Zhou, Yong; Wu, Xinxin; Zhang, Zhen; Gao, Zhihong</t>
  </si>
  <si>
    <t>Comparative proteomic analysis of floral color variegation in peach</t>
  </si>
  <si>
    <t>耿芳</t>
  </si>
  <si>
    <t>Geng, F (Geng, Fang); Moran, R (Moran, Renae); Day, M (Day, Michael); Halteman, W (Halteman, William); Zhang, DL (Zhang, Donglin)</t>
  </si>
  <si>
    <t>In Vitro Shoot Proliferation of Apple Rootstocks 'B.9', 'G.30', and 'G.41' Grown under Red and Blue Light</t>
  </si>
  <si>
    <t>HORTSCIENCE  卷: 50  期: 3  页: 430-433  出版年: MAR 2015  </t>
  </si>
  <si>
    <t>0018-5345</t>
  </si>
  <si>
    <t>郭巧生</t>
  </si>
  <si>
    <t>Peng, X (Peng, Xin); Zhuang, DD (Zhuang, Ding-ding); Guo, QS (Guo, Qiao-sheng)</t>
  </si>
  <si>
    <t>Induction of S phase arrest and apoptosis by ethyl acetate extract from Tetrastigma hemsleyanum in human hepatoma HepG(2) cells</t>
  </si>
  <si>
    <t>TUMOR BIOLOGY  卷: 36  期: 4  页: 2541-2550  DOI: 10.1007/s13277-014-2869-x  出版年: APR 2015</t>
  </si>
  <si>
    <t>1010-4283</t>
  </si>
  <si>
    <t>Wang, T (Wang, Tao); Xi, MQ (Xi, Mengqian); Guo, QS (Guo, Qiaosheng); Wang, L (Wang, Liang); Shen, ZG (Shen, Zhenguo)</t>
  </si>
  <si>
    <t>Chemical components and antioxidant activity of volatile oil of a Compositae tea (Coreopsis tinctoria Nutt.) from Mt. Kunlun</t>
  </si>
  <si>
    <t>INDUSTRIAL CROPS AND PRODUCTS  卷: 67  页: 318-323  DOI: 10.1016/j.indcrop.2015.01.043  出版年: MAY 2015 </t>
  </si>
  <si>
    <t>0926-6690</t>
  </si>
  <si>
    <t>Miao, YY (Miao, Yuanyuan); Zhu, ZB (Zhu, Zaibiao); Guo, QS (Guo, Qiaosheng); Ma, HL (Ma, Hongliang); Zhu, LF (Zhu, Lifang)</t>
  </si>
  <si>
    <t>Alternate wetting and drying irrigation-mediated changes in the growth, photosynthesis and yield of the medicinal plant Tulipa edulis</t>
  </si>
  <si>
    <t>INDUSTRIAL CROPS AND PRODUCTS  卷: 66  页: 81-88  DOI: 10.1016/j.indcrop.2014.12.002  出版年: APR 2015</t>
  </si>
  <si>
    <t>Zhang, LX (Zhang, L. X.); Guo, QS (Guo, Q. S.); Chang, QS (Chang, Q. S.); Zhu, ZB (Zhu, Z. B.); Liu, L (Liu, L.); Chen, YH (Chen, Y. H.)</t>
  </si>
  <si>
    <t>Chloroplast ultrastructure, photosynthesis and accumulation of secondary metabolites in Glechoma longituba in response to irradiance</t>
  </si>
  <si>
    <t>PHOTOSYNTHETICA  卷: 53  期: 1  页: 144-153  DOI: 10.1007/s11099-015-0092-7  出版年: MAR 2015</t>
  </si>
  <si>
    <t>Zhu, ZB; Fan, JY; Guo, QS; Liu, ZY; Zhu, GS</t>
  </si>
  <si>
    <t>Zhu, Zai-Biao; Fan, Jia-Yi; Guo, Qiao-Sheng; Liu, Zuo-Yi; Zhu, Guo-Sheng</t>
  </si>
  <si>
    <t>The growth and medicinal quality of Epimedium wushanense are improved by an isolate of dark septate fungus</t>
  </si>
  <si>
    <t>Classification and identification; dark septate endophytes (DSE); icariin; total flavonoids</t>
  </si>
  <si>
    <t>PLANT SAUSSUREA-INVOLUCRATA; ARBUSCULAR MYCORRHIZAL; ENDOPHYTIC FUNGI; ROOT ENDOPHYTES; METAANALYSIS; COMMUNITIES; L.</t>
  </si>
  <si>
    <t>[Zhu, Zai-Biao; Fan, Jia-Yi; Guo, Qiao-Sheng] Nanjing Agr Univ, Inst Chinese Med Mat, Nanjing 210095, Jiangsu, Peoples R China; [Fan, Jia-Yi] 1 Tradit Chinese Med Hosp Changde, Changde, Peoples R China; [Liu, Zuo-Yi; Zhu, Guo-Sheng] Guizhou Acad Agr Sci, Inst Modern Chinese Med Mat, Guiyang 550006, Peoples R China</t>
  </si>
  <si>
    <t>Guo, QS (reprint author), Nanjing Agr Univ, Inst Chinese Med Mat, Nanjing 210095, Jiangsu, Peoples R China.</t>
  </si>
  <si>
    <t>gqs@njau.edu.cn; gzliuzuoyi@163.com</t>
  </si>
  <si>
    <t>National Science and Technology Support Project of China [2009BAI74B02]</t>
  </si>
  <si>
    <t>The authors report that they have no conflicts of interest. The authors alone are responsible for the content and writing of the paper. This study was supported financially by the National Science and Technology Support Project of China (2009BAI74B02).</t>
  </si>
  <si>
    <t>10.3109/13880209.2014.982296</t>
  </si>
  <si>
    <t>CR4VL</t>
  </si>
  <si>
    <t>WOS:000361337700013</t>
  </si>
  <si>
    <t>Liu, F (Liu, Fei); Shi, HZ (Shi, Hong-Zhuan); Guo, QS (Guo, Qiao-Sheng); Lv, F (Lv, Fu); Yu, YB (Yu, Ye-Bing); Lv, LL (Lv, Lin-Lan); Shen, WB (Shen, Wen-Biao); Zhao, WH (Zhao, Wei-Hong); Zhang, MM (Zhang, Ming-Ming)</t>
  </si>
  <si>
    <t>Analysis of the genetic diversity and population structure of Perinereis aibuhitensis in China using TRAP and AFLP markers</t>
  </si>
  <si>
    <t>BIOCHEMICAL SYSTEMATICS AND ECOLOGY  卷: 59  页: 194-203  DOI: 10.1016/j.bse.2015.01.002  出版年: APR 2015</t>
  </si>
  <si>
    <t> Li, C (Li, Chao); Guo, QS (Guo, Qiao-sheng); Yang, SC (Yang, Sheng-chao); Zheng, KY (Zheng, Kai-yan); Li, WP (Li, Wang-ping); Meng, ZG (Meng, Zhen-gui); Xu, XZ (Xu, Xiang-zeng)</t>
  </si>
  <si>
    <t> Determination of multiple elements in samples of the medicinal plant Marsdenia tenacissima and estimation of geographic origin via pattern recognition techniques</t>
  </si>
  <si>
    <t> JOURNAL OF NATURAL MEDICINES  卷: 69  期: 1  页: 55-62  DOI: 10.1007/s11418-014-0860-x  出版年: JAN 2015  </t>
  </si>
  <si>
    <t>1340-3443</t>
  </si>
  <si>
    <t>Li, Chao; Guo, Qiao-sheng; Yang, Sheng-chao; Zheng, Kai-yan; Li, Wang-ping; Meng, Zhen-gui; Xu, Xiang-zeng</t>
  </si>
  <si>
    <t>Determination of multiple elements in samples of the medicinal plant Marsdenia tenacissima and estimation of geographic origin via pattern recognition techniques</t>
  </si>
  <si>
    <t>JOURNAL OF NATURAL MEDICINES</t>
  </si>
  <si>
    <t>郭世荣</t>
  </si>
  <si>
    <t>Shu, S; Yuan, YH; Chen, J; Sun, J; Zhang, WH; Tang, YY; Zhong, M; Guo, SR</t>
  </si>
  <si>
    <t>Shu, Sheng; Yuan, Yinghui; Chen, Jie; Sun, Jin; Zhang, Wenhua; Tang, Yuanyuan; Zhong, Min; Guo, Shirong</t>
  </si>
  <si>
    <t>The role of putrescine in the regulation of proteins and fatty acids of thylakoid membranes under salt stress</t>
  </si>
  <si>
    <t>PHOTOSYNTHETIC APPARATUS; EXOGENOUS SPERMIDINE; LIPID-PEROXIDATION; POLYAMINE SPERMINE; BARLEY SEEDLINGS; CUCUMIS-SATIVUS; WHEAT SEEDLINGS; LOW-TEMPERATURE; TOBACCO PLANTS; PHOTOSYSTEM-II</t>
  </si>
  <si>
    <t>[Shu, Sheng; Yuan, Yinghui; Chen, Jie; Sun, Jin; Tang, Yuanyuan; Zhong, Min; Guo, Shirong] Nanjing Agr Univ, Coll Hort, Key Lab Southern Vegetable Crop Genet Improvement, Minist Agr, Nanjing 210095, Jiangsu, Peoples R China; [Zhang, Wenhua] Nanjing Agr Univ, Coll Life Sci, Nanjing 210095, Jiangsu, Peoples R China</t>
  </si>
  <si>
    <t>Guo, SR (reprint author), Nanjing Agr Univ, Coll Hort, Key Lab Southern Vegetable Crop Genet Improvement, Minist Agr, Nanjing 210095, Jiangsu, Peoples R China.</t>
  </si>
  <si>
    <t>srguo@njau.edu.cn</t>
  </si>
  <si>
    <t>Central Research Institutes of Basic Research Fund [6J0745]; National Natural Science Foundation of China [31401919, 31471869, 31272209]; China Postdoctoral Science Foundation [2014M561665]; China Earmarked Fund for Modern Agro-industry Technology Research System [CARS-25-C-03]; National Key Technology RD Program [2013BAD20B05]; Priority Academic Program Development (PAPD) of Jiangsu Higher Education Institutions; Research Fund for the Doctoral Program of Higher Education [20130097120015]</t>
  </si>
  <si>
    <t>This work was supported financially by the Central Research Institutes of Basic Research Fund (6J0745), the National Natural Science Foundation of China (31401919, 31471869, and 31272209), the China Postdoctoral Science Foundation Funded Project (2014M561665), the China Earmarked Fund for Modern Agro-industry Technology Research System (CARS-25-C-03), the National Key Technology R&amp;D Program (2013BAD20B05), the Priority Academic Program Development (PAPD) of Jiangsu Higher Education Institutions, and the Research Fund for the Doctoral Program of Higher Education (20130097120015).</t>
  </si>
  <si>
    <t>10.1038/srep14390</t>
  </si>
  <si>
    <t>CS6HC</t>
  </si>
  <si>
    <t>WOS:000362178200001</t>
  </si>
  <si>
    <t>He, Lizhong; Li, Bin; Lu, Xiaomin; Yuan, Lingyun; Yang, Yanjuan; Yuan, Yinghui; Du, Jing; Guo, Shirong</t>
  </si>
  <si>
    <t>The effect of exogenous calcium on mitochondria, respiratory metabolism enzymes and ion transport in cucumber roots under hypoxia</t>
  </si>
  <si>
    <t>Xing, WW (Xing, Wen-wen); Li, L (Li, Lin); Gao, P (Gao, Pan); Li, H (Li, He); Shao, QS (Shao, Qiao-sai); Shu, S (Shu, Sheng); Sun, J (Sun, Jin); Guo, SR (Guo, Shi-rong)</t>
  </si>
  <si>
    <t>Effects of grafting with pumpkin rootstock on carbohydrate metabolism in cucumber seedlings under Ca(NO3)(2) stress</t>
  </si>
  <si>
    <t>PLANT PHYSIOLOGY AND BIOCHEMISTRY  卷: 87  页: 124-132  DOI: 10.1016/j.plaphy.2014.12.011  出版年: FEB 2015  </t>
  </si>
  <si>
    <t>Yuan, Yinghui; Zhong, Min; Shu, Sheng; Du, Nanshan; He, Lizhong; Yuan, Lingyun; Sun, Jin; Guo, Shirong</t>
  </si>
  <si>
    <t>Effects of Exogenous Putrescine on Leaf Anatomy and Carbohydrate Metabolism in Cucumber (Cucumis sativus L.) Under Salt Stress</t>
  </si>
  <si>
    <t>JOURNAL OF PLANT GROWTH REGULATION</t>
  </si>
  <si>
    <t>侯喜林</t>
  </si>
  <si>
    <t>Song, XM; Duan, WK; Huang, ZN; Liu, GF; Wu, P; Liu, TK; Li, Y; Hou, XL</t>
  </si>
  <si>
    <t>Song, Xiaoming; Duan, Weike; Huang, Zhinan; Liu, Gaofeng; Wu, Peng; Liu, Tongkun; Li, Ying; Hou, Xilin</t>
  </si>
  <si>
    <t>Comprehensive analysis of the flowering genes in Chinese cabbage and examination of evolutionary pattern of CO-like genes in plant kingdom</t>
  </si>
  <si>
    <t>TRANSCRIPTION FACTOR FAMILY; BARLEY HORDEUM-VULGARE; LOCUS-T; FLORAL INDUCTION; CIRCADIAN CLOCK; BRASSICA-RAPA; FT PROTEIN; ARABIDOPSIS; CONSTANS; GENOME</t>
  </si>
  <si>
    <t>[Song, Xiaoming; Duan, Weike; Huang, Zhinan; Liu, Gaofeng; Wu, Peng; Liu, Tongkun; Li, Ying; Hou, Xilin] Nanjing Agr Univ, Minist Agr, State Key Lab Crop Genet &amp; Germplasm Enhancement, Key Lab Biol &amp; Germplasm Enhancement Hort Crops E, Nanjing 210095, Jiangsu, Peoples R China; [Song, Xiaoming] North China Univ Sci &amp; Technol, Coll Life Sci, Ctr Genom &amp; Computat Biol, Tangshan 063000, Hebei, Peoples R China</t>
  </si>
  <si>
    <t>Hou, XL (reprint author), Nanjing Agr Univ, Minist Agr, State Key Lab Crop Genet &amp; Germplasm Enhancement, Key Lab Biol &amp; Germplasm Enhancement Hort Crops E, Nanjing 210095, Jiangsu, Peoples R China.</t>
  </si>
  <si>
    <t>hxl@njau.edu.cn</t>
  </si>
  <si>
    <t>National Natural Science Foundation of China [31330067, 31301782]; National Program on Key Basic Research Projects (The 973 Program) [2012CB113900]; National High Technology Research and Development Program of China (863 Program) [2012AA100101]; China Postdoctoral Science Foundation [2014M550294]</t>
  </si>
  <si>
    <t>This work was supported by the National Natural Science Foundation of China (No. 31330067, 31301782), National Program on Key Basic Research Projects (The 973 Program: 2012CB113900), National High Technology Research and Development Program of China (863 Program, No. 2012AA100101), and China Postdoctoral Science Foundation (2014M550294).</t>
  </si>
  <si>
    <t>10.1038/srep14631</t>
  </si>
  <si>
    <t>CS2CT</t>
  </si>
  <si>
    <t>WOS:000361876100002</t>
  </si>
  <si>
    <t>Song, XM (Song, Xiaoming); Ge, TT (Ge, Tingting); Li, Y (Li, Ying); Hou, XL (Hou, Xilin)</t>
  </si>
  <si>
    <t>Genome-wide identification of SSR and SNP markers from the non-heading Chinese cabbage for comparative genomic analyses</t>
  </si>
  <si>
    <t>BMC GENOMICS  卷: 16  文献号: 328  DOI: 10.1186/s12864-015-1534-0  出版年: APR 20 2015</t>
  </si>
  <si>
    <t>Wang, Z (Wang, Zhen); Tang, J (Tang, Jun); Hu, R (Hu, Rong); Wu, P (Wu, Peng); Hou, XL (Hou, Xi-Lin); Song, XM (Song, Xiao-Ming); Xiong, AS (Xiong, Ai-Sheng</t>
  </si>
  <si>
    <t>Genome-wide analysis of the R2R3-MYB transcription factor genes in Chinese cabbage (Brassica rapa ssp pekinensis) reveals their stress and hormone responsive patterns</t>
  </si>
  <si>
    <t>BMC GENOMICS  卷: 16  文献号: 17  DOI: 10.1186/s12864-015-1216-y  出版年: JAN 23 2015</t>
  </si>
  <si>
    <t>Wang, Z; Jiang, DH; Zhang, CW; Tan, HW; Li, YX; Lv, SW; Hou, XL; Cui, XY</t>
  </si>
  <si>
    <t>Wang, Zhen; Jiang, Dahua; Zhang, Changwei; Tan, Huawei; Li, Yanxiao; Lv, Shanwu; Hou, Xilin; Cui, Xiaoyan</t>
  </si>
  <si>
    <t>Genome-wide identification of turnip mosaic virus-responsive microRNAs in non-heading Chinese cabbage by high-throughput sequencing</t>
  </si>
  <si>
    <t>Turnip mosaic virus; MiRNA; Cold; Non-heading Chinese cabbage</t>
  </si>
  <si>
    <t>STRESS-REGULATED MICRORNAS; COAT PROTEIN GENE; TRANSCRIPTION FACTORS; PLANT MICRORNAS; ARABIDOPSIS-THALIANA; ARTIFICIAL MICRORNAS; MOLECULAR EVOLUTION; DEFENSE RESPONSES; TRANSGENIC PLANTS; SMALL RNAS</t>
  </si>
  <si>
    <t>[Wang, Zhen; Jiang, Dahua; Zhang, Changwei; Tan, Huawei; Li, Yanxiao; Lv, Shanwu; Hou, Xilin] Nanjing Agr Univ, Dept Hort, Nanjing 210095, Jiangsu, Peoples R China; [Wang, Zhen; Jiang, Dahua; Zhang, Changwei; Tan, Huawei; Li, Yanxiao; Lv, Shanwu; Hou, Xilin] State Key Lab Crop Genet &amp; Germplasm Enhancement, Nanjing 210095, Jiangsu, Peoples R China; [Wang, Zhen; Jiang, Dahua; Zhang, Changwei; Tan, Huawei; Li, Yanxiao; Lv, Shanwu; Hou, Xilin] Minist Agr, Key Lab Southern Vegetable Crop Genet Improvement, Nanjing 210095, Jiangsu, Peoples R China; [Cui, Xiaoyan] Jiangsu Acad Agr Sci, Inst Vegetable Crops, Nanjing 210014, Jiangsu, Peoples R China</t>
  </si>
  <si>
    <t>Hou, XL (reprint author), Nanjing Agr Univ, Dept Hort, Nanjing 210095, Jiangsu, Peoples R China.</t>
  </si>
  <si>
    <t>National Natural Science Foundation of China [31272172, 31201634]; Fundamental Research Funds for the Central Universities [KYTZ201401]; Nature Science Foundation of Jiangsu [BK20141364]; Jiangsu Province Natural Science Foundation [BK2012074]; Agricultural Science and Technology Independent Innovation Fund of Jiangsu Province [CX(11)4044]</t>
  </si>
  <si>
    <t>This work was supported by the National Natural Science Foundation of China (31272172), the Fundamental Research Funds for the Central Universities (KYTZ201401), the Nature Science Foundation of Jiangsu (BK20141364), the National Natural Science Foundation of China (grant no. 31201634), the Jiangsu Province Natural Science Foundation (grant no. BK2012074) and the Agricultural Science and Technology Independent Innovation Fund of Jiangsu Province (CX(11)4044).</t>
  </si>
  <si>
    <t>10.1016/j.gene.2015.06.047</t>
  </si>
  <si>
    <t>CS2TV</t>
  </si>
  <si>
    <t>WOS:000361925800004</t>
  </si>
  <si>
    <t> Lv, SW (Lv, Shanwu); Changwei, Z (Changwei, Z.); Tang, J (Tang, Jun); Li, YX (Li, Yanxiao); Wang, Z (Wang, Zhen); Jiang, DH (Jiang, Dahua); Hou, XL (Hou, Xilin)</t>
  </si>
  <si>
    <t>Genome-wide analysis and identification of TIR-NBS-LRR genes in Chinese cabbage (Brassica rapa ssp pekinensis) reveal expression patterns to TuMV infection</t>
  </si>
  <si>
    <t>PHYSIOLOGICAL AND MOLECULAR PLANT PATHOLOGY  卷: 90  页: 89-97  DOI: 10.1016/j.pmpp.2015.04.001  出版年: APR 2015  </t>
  </si>
  <si>
    <t>0885-5765</t>
  </si>
  <si>
    <t> Zheng, JS (Zheng, Jin-shuang); Sun, CZ (Sun, Cheng-zhen); Xiao, D (Xiao, Dong); Zhang, SN (Zhang, Shu-ning); Bonnema, G (Bonnema, Guusje); Hou, XL (Hou, Xi-lin)</t>
  </si>
  <si>
    <t>Karyotype variation and conservation in morphotypes of non-heading Chinese cabbage</t>
  </si>
  <si>
    <t>PLANT SYSTEMATICS AND EVOLUTION  卷: 301  期: 7  页: 1781-1791  DOI: 10.1007/s00606-014-1177-7  出版年: AUG 2015  </t>
  </si>
  <si>
    <t>0378-2697</t>
  </si>
  <si>
    <t>候喜林</t>
  </si>
  <si>
    <t>Sun, FF (Sun, Feifei); Wang, Z (Wang, Zhen); Mao, XY (Mao, Xinyu); Zhang, CW (Zhang, Changwei); Wang, DS (Wang, Dongsheng); Wang, X (Wang, Xia); Hou, XL (Hou, Xilin)</t>
  </si>
  <si>
    <t>Overexpression of BcGS2 gene in non-heading Chinese cabbage (Brassica campestris) enhanced GS activity and total amino acid content in transgenic seedlings</t>
  </si>
  <si>
    <t>SCIENTIA HORTICULTURAE  卷: 186  页: 129-136  DOI: 10.1016/j.scienta.2015.01.033  出版年: APR 21 2015  </t>
  </si>
  <si>
    <t>黄素珍</t>
  </si>
  <si>
    <t>Yuan, HY (Yuan, Haiyan); Zhang, YX (Zhang, Yongxia); Huang, SZ (Huang, Suzhen); Yang, YH (Yang, Yongheng); Gu, CS (Gu, Chunsun)</t>
  </si>
  <si>
    <t>Effects of exogenous glutathione and cysteine on growth, lead accumulation, and tolerance of Iris lactea var. chinensis</t>
  </si>
  <si>
    <t>ENVIRONMENTAL SCIENCE AND POLLUTION RESEARCH  卷: 22  期: 4  页: 2808-2816  DOI: 10.1007/s11356-014-3535-y  出版年: FEB 2015</t>
  </si>
  <si>
    <t>Zhu, XD (Zhu, Xu-dong); Tian, SQ (Tian, Song-qing); Huang, SZ (Huang, Su-Zhen); Yuan, HY (Yuan, Hai-yan)</t>
  </si>
  <si>
    <t>EFFECTS OF Pb ON GROWTH AND SUBCELLULAR STRUCTURE OF Louisiana iris, AND ITS LOCALIZATION IN THE PLANT</t>
  </si>
  <si>
    <t>FRESENIUS ENVIRONMENTAL BULLETIN  卷: 23  期: 10  页: 2395-2400  出版年: 2014  </t>
  </si>
  <si>
    <t>1018-4619</t>
  </si>
  <si>
    <t>姜卫兵</t>
  </si>
  <si>
    <t>Wen, XC (Wen, X. C.); Han, J (Han, J.); Leng, XP (Leng, X. P.); Ma, RJ (Ma, R. J.); Jiang, WB (Jiang, W. B.); Fang, JG (Fang, J. G.)</t>
  </si>
  <si>
    <t>Cloning and expression of UDP-glucose: flavonoid 3-O-glucosyltransferase gene in peach flowers</t>
  </si>
  <si>
    <t>GENETICS AND MOLECULAR RESEARCH  卷: 13  期: 4  页: 10067-10075  DOI: 10.4238/2014.December.4.1  出版年: 2014</t>
  </si>
  <si>
    <t>黎星辉</t>
  </si>
  <si>
    <t>Zhu, XJ (Zhu, X. J.); Hu, YF (Hu, Y. F.); Chen, X (Chen, X.); Wang, YH (Wang, Y. H.); Fang, WP (Fang, W. P.); Li, XH (Li, X. H.)</t>
  </si>
  <si>
    <t>Endophytic fungi from Camellia sinensis show an antimicrobial activity against the rice blast pathogen Magnaporthe grisea</t>
  </si>
  <si>
    <t>PHYTON-INTERNATIONAL JOURNAL OF EXPERIMENTAL BOTANY  卷: 83  页: 57-63  出版年: 2014 </t>
  </si>
  <si>
    <t>1851-5657</t>
  </si>
  <si>
    <t>李英</t>
  </si>
  <si>
    <t>Duan, WK (Duan, Weike); Song, XM (Song, Xiaoming); Liu, TK (Liu, Tongkun); Huang, ZN (Huang, Zhinan); Ren, J (Ren, Jun); Hou, XL (Hou, Xilin); Du, JC (Du, Jianchang); Li, Y (Li, Ying)</t>
  </si>
  <si>
    <t>Patterns of Evolutionary Conservation of Ascorbic Acid-Related Genes Following Whole-Genome Triplication in Brassica rapa</t>
  </si>
  <si>
    <t>GENOME BIOLOGY AND EVOLUTION  卷: 7  期: 1  页: 299-313  DOI: 10.1093/gbe/evu293  出版年: JAN 2015</t>
  </si>
  <si>
    <t>1759-6653</t>
  </si>
  <si>
    <t>Duan, WK (Duan, Weike); Song, XM (Song, Xiaoming); Liu, TK (Liu, Tongkun); Huang, ZN (Huang, Zhinan); Ren, J (Ren, Jun); Hou, XL (Hou, Xilin); Li, Y (Li, Ying)</t>
  </si>
  <si>
    <t>Genome-wide analysis of the MADS-box gene family in Brassica rapa (Chinese cabbage)</t>
  </si>
  <si>
    <t>MOLECULAR GENETICS AND GENOMICS  卷: 290  期: 1  页: 239-255  DOI: 10.1007/s00438-014-0912-7  出版年: FEB 2015</t>
  </si>
  <si>
    <t>1617-4615</t>
  </si>
  <si>
    <t> Zeng, AS (Zeng, Aisong); Yan, YY (Yan, Yuanyuan); Yan, JY (Yan, Jiyong); Song, LX (Song, Lixiao); Gao, B (Gao, Bing); Li, JQ (Li, Jianqi); Hou, XL (Hou, Xilin); Li, Y (Li, Ying)</t>
  </si>
  <si>
    <t>Microspore embryogenesis and plant regeneration in Brussels sprouts (Brassica oleracea L. var. gemmifera)</t>
  </si>
  <si>
    <t>SCIENTIA HORTICULTURAE  卷: 191  页: 31-37  DOI: 10.1016/j.scienta.2015.05.002  出版年: AUG 6 2015  </t>
  </si>
  <si>
    <t>Zeng, Aisong; Yan, Jiyong; Song, Lixiao; Gao, Bing; Zhang, Yunxia; Li, Jianqi; Liu, Huanhuan; Hou, Xilin; Li, Ying</t>
  </si>
  <si>
    <t>Induction and development of microspore-derived embryos in broccoli x white-headed cabbage hybrids microspore culture</t>
  </si>
  <si>
    <t>柳李旺</t>
  </si>
  <si>
    <t>Yu, RG (Yu, Rugang); Wang, Y (Wang, Yan); Xu, L (Xu, Liang); Zhu, XW (Zhu, Xianwen); Zhang, W (Zhang, Wei); Wang, RH (Wang, Ronghua); Gong, YQ (Gong, Yiqin); Limera, C (Limera, Cecilia); Liu, LW (Liu, Liwang)</t>
  </si>
  <si>
    <t>Transcriptome profiling of root microRNAs reveals novel insights into taproot thickening in radish (Raphanus sativus L.)</t>
  </si>
  <si>
    <t>BMC PLANT BIOLOGY  卷: 15  文献号: 30  DOI: 10.1186/s12870-015-0427-3  出版年: FEB 3 2015</t>
  </si>
  <si>
    <t>Sun, XC (Sun, Xiaochuan); Xu, L (Xu, Liang); Wang, Y (Wang, Yan); Yu, RG (Yu, Rugang); Zhu, XW (Zhu, Xianwen); Luo, XB (Luo, Xiaobo); Gong, YQ (Gong, Yiqin); Wang, RG (Wang, Ronghua); Limera, C (Limera, Cecilia); Zhang, KY (Zhang, Keyun); Liu, LW (Liu, Liwang)</t>
  </si>
  <si>
    <t>Identification of novel and salt-responsive miRNAs to explore miRNA-mediated regulatory network of salt stress response in radish (Raphanus sativus L.)</t>
  </si>
  <si>
    <t>BMC GENOMICS  卷: 16  文献号: 197  DOI: 10.1186/s12864-015-1416-5  出版年: MAR 17 2015  </t>
  </si>
  <si>
    <t>Wang, Y (Wang, Yan); Shen, H (Shen, Hong); Xu, L (Xu, Liang); Zhu, XW (Zhu, Xianwen); Li, C (Li, Chao); Zhang, W (Zhang, Wei); Xie, Y (Xie, Yang); Gong, YQ (Gong, Yiqin); Liu, LW (Liu, Liwang)</t>
  </si>
  <si>
    <t>Transport, ultrastructural localization and distribution of chemical forms of lead in radish (Raphanus sativus L.)</t>
  </si>
  <si>
    <t>FRONTIERS IN PLANT SCIENCE  卷: 6  文献号: 293  DOI: 10.3389/fpls.2015.00293  出版年: APR 11 2015</t>
  </si>
  <si>
    <t>Xie, Y (Xie, Yang); Ye, S (Ye, Shan); Wang, Y (Wang, Yan); Xu, L (Xu, Liang); Zhu, XW (Zhu, Xianwen); Yang, JL (Yang, Jinlan); Feng, HY (Feng, Haiyang); Yu, RG (Yu, Rugang); Karanja, B (Karanja, Benard); Gong, YQ (Gong, Yiqin); Liu, LW (Liu, Liwang)</t>
  </si>
  <si>
    <t>Transcriptome-based gene profiling provides novel insights into the characteristics of radish root response to Cr stress with next-generation sequencing</t>
  </si>
  <si>
    <t>FRONTIERS IN PLANT SCIENCE  卷: 6  文献号: 202  DOI: 10.3389/fpls.7015.00202  出版年: MAR 31 2015</t>
  </si>
  <si>
    <t> Wang, Y (Wang, Yan); Shen, H (Shen, Hong); Xu, L (Xu, Liang); Zhu, XW (Zhu, Xianwen); Li, C (Li, Chao); Zhang, W (Zhang, Wei); Xie, Y (Xie, Yang); Gong, YQ (Gong, Yiqin); Liu, LW (Liu, Liwang)</t>
  </si>
  <si>
    <t>Transport, ultrastructural localization, and distribution of chemical forms of lead in radish (Raphanus sativus L.)</t>
  </si>
  <si>
    <t>FRONTIERS IN PLANT SCIENCE  卷: 6  文献号: 293  DOI: 10.3389/fpls.2015.00293  出版年: MAY 8 2015  </t>
  </si>
  <si>
    <t> Xu, L (Xu, Liang); Wang, Y (Wang, Yan); Liu, W (Liu, Wei); Wang, J (Wang, Jin); Zhu, XW (Zhu, Xianwen); Zhang, KY (Zhang, Keyun); Yu, RG (Yu, Rugang); Wang, RH (Wang, Ronghua); Xie, Y (Xie, Yang); Zhang, W (Zhang, Wei); Gong, YQ (Gong, Yiqin); Liu, LW (Liu, Liwang)</t>
  </si>
  <si>
    <t>De novo sequencing of root transcriptome reveals complex cadmium-responsive regulatory networks in radish (Raphanus sativus L.)</t>
  </si>
  <si>
    <t>PLANT SCIENCE  卷: 236  页: 313-323  DOI: 10.1016/j.plantsci.2015.04.015  出版年: JUL 2015  </t>
  </si>
  <si>
    <t>Wang, Y (Wang, Yan); Liu, W (Liu, Wei); Shen, H (Shen, Hong); Zhu, XW (Zhu, Xianwen); Zhai, LL (Zhai, Lulu); Xu, L (Xu, Liang); Wang, RH (Wang, Ronghua); Gong, YQ (Gong, Yiqin); Limera, C (Limera, Cecilia); Liu, LW (Liu, Liwang)</t>
  </si>
  <si>
    <t>Identification of Radish (Raphanus sativus L.) miRNAs and Their Target Genes to Explore miRNA-Mediated Regulatory Networks in Lead (Pb) Stress Responses by High-Throughput Sequencing and Degradome Analysis</t>
  </si>
  <si>
    <t>PLANT MOLECULAR BIOLOGY REPORTER  卷: 33  期: 3  页: 358-376  DOI: 10.1007/s11105-014-0752-y  出版年: JUN 2015  </t>
  </si>
  <si>
    <t>绍侨塞</t>
  </si>
  <si>
    <t>Shao, Q. S.; Shu, S.; Du, J.; Xing, W. W.; Guo, S. R.; Sun, J.</t>
  </si>
  <si>
    <t>Effects of NaCl stress on nitrogen metabolism of cucumber seedlings</t>
  </si>
  <si>
    <t>RUSSIAN JOURNAL OF PLANT PHYSIOLOGY</t>
  </si>
  <si>
    <t>1021-4437</t>
  </si>
  <si>
    <t>孙锦</t>
  </si>
  <si>
    <t>Xu, Qing; Guo, Shi-Rong; Li, He; Du, Nan-Shan; Shu, Sheng; Sun, Jin</t>
  </si>
  <si>
    <t>Physiological Aspects of Compatibility and Incompatibility in Grafted Cucumber Seedlings</t>
  </si>
  <si>
    <t>腾年军</t>
  </si>
  <si>
    <t>Zhang, Fengjiao; Dong, Wen; Huang, Lulu; Song, Aiping; Wang, Haibin; Fang, Weimin; Chen, Fadi; Teng, Nianjun</t>
  </si>
  <si>
    <t>Identification of MicroRNAs and their Targets Associated with Embryo Abortion during Chrysanthemum Cross Breeding via High-Throughput Sequencing</t>
  </si>
  <si>
    <t>汪良驹</t>
  </si>
  <si>
    <t>Sun, XE (Sun, Xin-e); Feng, XX (Feng, Xin-xin); Li, C (Li, Cui); Zhang, ZP (Zhang, Zhi-ping); Wang, LJ (Wang, Liang-ju)</t>
  </si>
  <si>
    <t>Study on salt tolerance with YHem1 transgenic canola (Brassica napus)</t>
  </si>
  <si>
    <t>PHYSIOLOGIA PLANTARUM  卷: 154  期: 2  页: 223-242  DOI: 10.1111/ppl.12282  出版年: JUN 2015  </t>
  </si>
  <si>
    <t>王晨</t>
  </si>
  <si>
    <t> Leng, XP (Leng, Xiangpeng); Han, J (Han, Jian); Wang, XM (Wang, Xiaomin); Zhao, MZ (Zhao, Mizhen); Sun, X (Sun, Xin); Wang, C (Wang, Chen); Fang, JG (Fang, Jinggui)</t>
  </si>
  <si>
    <t>Characterization of a Calmodulin-binding Transcription Factor from Strawberry (Fragaria x ananassa)</t>
  </si>
  <si>
    <t>PLANT GENOME  卷: 8  期: 2  DOI: 10.3835/plantgenome2014.08.0039  出版年: JUL 2015  </t>
  </si>
  <si>
    <t> Zhu, XD (Zhu, Xudong); Leng, XP (Leng, Xiangpeng); Sun, X (Sun, Xin); Mu, Q (Mu, Qian); Wang, BJ (Wang, Baoju); Li, XP (Li, Xiaopeng); Wang, C (Wang, Chen); Fang, JG (Fang, Jinggui)</t>
  </si>
  <si>
    <t>Discovery of Conservation and Diversification of miR171 Genes by Phylogenetic Analysis based on Global Genomes</t>
  </si>
  <si>
    <t>PLANT GENOME  卷: 8  期: 2  DOI: 10.3835/plantgenome2014.10.0076  出版年: JUL 2015  </t>
  </si>
  <si>
    <t>王广东</t>
  </si>
  <si>
    <t>Yang, YX (Yang, Yuxia); Chen, XX (Chen, Xingxu); Xu, B (Xu, Bin); Li, YX (Li, Yuxia); Ma, YH (Ma, Yuehua); Wang, GG (Wang, Guangdong)</t>
  </si>
  <si>
    <t>Phenotype and transcriptome analysis reveals chloroplast development and pigment biosynthesis together influenced the leaf color formation in mutants of Anthurium andraeanum 'Sonate'</t>
  </si>
  <si>
    <t>FRONTIERS IN PLANT SCIENCE  卷: 6  文献号: 139  DOI: 10.3389/fpls.2015.00139  出版年: MAR 11 2015</t>
  </si>
  <si>
    <t>王健</t>
  </si>
  <si>
    <t>Wei, B.; Guo, S.; Li, J.; Li, S.; Wang, J.; Wang, J.; Qian, C.; Sun, J.</t>
  </si>
  <si>
    <t>DESIGN AND EXPERIMENTAL EVALUATION OF GREENHOUSES WITH REMOVABLE BACK WALLS</t>
  </si>
  <si>
    <t>APPLIED ENGINEERING IN AGRICULTURE</t>
  </si>
  <si>
    <t>0883-8542</t>
  </si>
  <si>
    <t>吴巨友</t>
  </si>
  <si>
    <t>Gao, YB (Gao, Yongbin); Zhou, HS (Zhou, Hongsheng); Chen, JQ (Chen, Jianqing); Jiang, XT (Jiang, Xueting); Tao, ST (Tao, Shutian); Wu, JY (Wu, Juyou); Zhang, SL (Zhang, Shaoling)</t>
  </si>
  <si>
    <t>Mitochondrial dysfunction mediated by cytoplasmic acidification results in pollen tube growth cessation in Pyrus pyrifolia</t>
  </si>
  <si>
    <t>PHYSIOLOGIA PLANTARUM  卷: 153  期: 4  页: 603-615  DOI: 10.1111/ppl.12260  出版年: APR 2015</t>
  </si>
  <si>
    <t>吴俊</t>
  </si>
  <si>
    <t>Li, JM; Zheng, DM; Li, LT; Qiao, X; Wei, SW; Bai, B; Zhang, SL; Wu, J</t>
  </si>
  <si>
    <t>Li, Jia-ming; Zheng, Dan-man; Li, Lei-ting; Qiao, Xin; Wei, Shu-wei; Bai, Bin; Zhang, Shao-ling; Wu, Jun</t>
  </si>
  <si>
    <t>Genome-Wide Function, Evolutionary Characterization and Expression Analysis of Sugar Transporter Family Genes in Pear (Pyrus bretschneideri Rehd)</t>
  </si>
  <si>
    <t>Genome duplication events; Pea (Pyrus bretschneideri Rehd); Positive selection; Sugar transporter gene family</t>
  </si>
  <si>
    <t>AMINO-ACID SITES; MONOSACCHARIDE TRANSPORTER; PHYLOGENETIC ANALYSIS; SUCROSE TRANSPORTER; HIGHER-PLANTS; SORBITOL TRANSPORTERS; MANNITOL TRANSPORTER; MAXIMUM-LIKELIHOOD; DUPLICATION EVENTS; POSITIVE SELECTION</t>
  </si>
  <si>
    <t>[Li, Jia-ming; Li, Lei-ting; Qiao, Xin; Wei, Shu-wei; Bai, Bin; Zhang, Shao-ling; Wu, Jun] Nanjing Agr Univ, Ctr Pear Engn Technol Res, State Key Lab Crop Genet &amp; Germplasm Enhancement, Nanjing 210095, Jiangsu, Peoples R China; [Zheng, Dan-man] Univ Illinois, Roy J Carver Biotechnol Ctr, Urbana, IL USA</t>
  </si>
  <si>
    <t>Wu, J (reprint author), Nanjing Agr Univ, Ctr Pear Engn Technol Res, State Key Lab Crop Genet &amp; Germplasm Enhancement, Nanjing 210095, Jiangsu, Peoples R China.</t>
  </si>
  <si>
    <t>wujun@njau.edu.cn</t>
  </si>
  <si>
    <t>National Science and Technology Support Funds [2013BAD02B01-2]; National Natural Science Foundation of China [31171928]; Ministry of Education Program for New Century Excellent Talents in University [NCET-13-0864]</t>
  </si>
  <si>
    <t>This work was supported by the National Science and Technology Support Funds [2013BAD02B01-2], National Natural Science Foundation of China [31171928]; the Ministry of Education Program for New Century Excellent Talents in University [NCET-13-0864].</t>
  </si>
  <si>
    <t>OXFORD UNIV PRESS</t>
  </si>
  <si>
    <t>GREAT CLARENDON ST, OXFORD OX2 6DP, ENGLAND</t>
  </si>
  <si>
    <t>1471-9053</t>
  </si>
  <si>
    <t>PLANT CELL PHYSIOL</t>
  </si>
  <si>
    <t>Plant Cell Physiol.</t>
  </si>
  <si>
    <t>10.1093/pcp/pcv090</t>
  </si>
  <si>
    <t>Plant Sciences; Cell Biology</t>
  </si>
  <si>
    <t>CR4OD</t>
  </si>
  <si>
    <t>WOS:000361312600004</t>
  </si>
  <si>
    <t>Li, JM (Li, Jia Ming); Huang, XS (Huang, Xiao San); Li, LT (Li, Lie Ting); Zheng, DM (Zheng, Dan Man); Xue, C (Xue, Cheng); Zhang, SL (Zhang, Shao Ling); Wu, J (Wu, Jun)</t>
  </si>
  <si>
    <t> Proteome analysis of pear reveals key genes associated with fruit development and quality</t>
  </si>
  <si>
    <t>PLANTA  卷: 241  期: 6  页: 1363-1379  DOI: 10.1007/s00425-015-2263-y  出版年: JUN 2015  </t>
  </si>
  <si>
    <t>Li, Jia Ming; Huang, Xiao San; Li, Lie Ting; Zheng, Dan Man; Xue, Cheng; Zhang, Shao Ling; Wu, Jun</t>
  </si>
  <si>
    <t>Proteome analysis of pear reveals key genes associated with fruit development and quality</t>
  </si>
  <si>
    <t>Yang, YN (Yang, Ya-nan); Yao, GF (Yao, Gai-fang); Zheng, DM (Zheng, Danman); Zhang, SL (Zhang, Shao-ling); Wang, C (Wang, Chao); Zhang, MY (Zhang, Ming-yue); Wu, J (Wu, Jun)</t>
  </si>
  <si>
    <t> Expression differences of anthocyanin biosynthesis genes reveal regulation patterns for red pear coloration</t>
  </si>
  <si>
    <t>PLANT CELL REPORTS  卷: 34  期: 2  页: 189-198  DOI: 10.1007/s00299-014-1698-0  出版年: FEB 2015  </t>
  </si>
  <si>
    <t>Yang, Ya-nan; Yao, Gai-fang; Zheng, Danman; Zhang, Shao-ling; Wang, Chao; Zhang, Ming-yue; Wu, Jun</t>
  </si>
  <si>
    <t>Expression differences of anthocyanin biosynthesis genes reveal regulation patterns for red pear coloration</t>
  </si>
  <si>
    <t>Sun, JM (Sun, Jiangmei); Yin, H (Yin, Hao); Li, LT (Li, Leiting); Song, Y (Song, Yue); Fan, L (Fan, Lian); Zhang, SL (Zhang, Shaoling); Wu, J (Wu, Jun)</t>
  </si>
  <si>
    <t>Evaluation of new IRAP markers of pear and their potential application in differentiating bud sports and other Rosaceae species</t>
  </si>
  <si>
    <t> TREE GENETICS &amp; GENOMES  卷: 11  期: 2  文献号: 25  DOI: 10.1007/s11295-015-0849-y  出版年: APR 2015</t>
  </si>
  <si>
    <t>1614-2942</t>
  </si>
  <si>
    <t>吴震</t>
  </si>
  <si>
    <t>Cao, X (Cao, Xue); Wu, Z (Wu, Zhen); Jiang, FL (Jiang, Fangling); Zhou, R (Zhou, Rong); Yang, ZE (Yang, Zeen)</t>
  </si>
  <si>
    <t>Identification of chilling stress-responsive tomato microRNAs and their target genes by high-throughput sequencing and degradome analysis</t>
  </si>
  <si>
    <t>BMC GENOMICS  卷: 15  文献号: 1130  DOI: 10.1186/1471-2164-15-1130  出版年: DEC 17 2014 </t>
  </si>
  <si>
    <t>Tian, J (Tian, Jie); Jiang, FL (Jiang, Fangling); Wu, Z (Wu, Zhen)</t>
  </si>
  <si>
    <t>The apoplastic oxidative burst as a key factor of hyperhydricity in garlic plantlet in vitro</t>
  </si>
  <si>
    <t>PLANT CELL TISSUE AND ORGAN CULTURE  卷: 120  期: 2  页: 571-584  DOI: 10.1007/s11240-014-0623-0  出版年: FEB 2015</t>
  </si>
  <si>
    <t>0167-6857</t>
  </si>
  <si>
    <t> Liu, M (Liu, Min); Wu, Z (Wu, Zhen); Jiang, FL (Jiang, Fangling)</t>
  </si>
  <si>
    <t>Selection and validation of garlic reference genes for quantitative real-time PCR normalization</t>
  </si>
  <si>
    <t>PLANT CELL TISSUE AND ORGAN CULTURE  卷: 122  期: 2  页: 435-444  DOI: 10.1007/s11240-015-0780-9  出版年: AUG 2015  </t>
  </si>
  <si>
    <t>Cao, Xue; Jiang, Fangling; Wang, Xu; Zang, Yuwen; Wu, Zhen</t>
  </si>
  <si>
    <t>Comprehensive evaluation and screening for chilling-tolerance in tomato lines at the seedling stage</t>
  </si>
  <si>
    <t> Cao, X (Cao, X.); Wu, Z (Wu, Z.); Zhou, R (Zhou, R.); Jiang, FL (Jiang, F. L.); Yang, ZE (Yang, Z. E.)</t>
  </si>
  <si>
    <t>A novel random amplified polymorphic DNA-based strategy for genetic diversity analysis and identification of tomatoes</t>
  </si>
  <si>
    <t>GENETICS AND MOLECULAR RESEARCH  卷: 14  期: 1  页: 1650-1661  DOI: 10.4238/2015.March.6.11  出版年: 2015  </t>
  </si>
  <si>
    <t>熊爱生</t>
  </si>
  <si>
    <t>Jia, XL (Jia, Xiao-Ling); Wang, GL (Wang, Guang-Long); Xiong, F (Xiong, Fei); Yu, XR (Yu, Xu-Run); Xu, ZS (Xu, Zhi-Sheng); Wang, F (Wang, Feng); Xiong, AS (Xiong, Ai-Sheng)</t>
  </si>
  <si>
    <t>De novo assembly, transcriptome characterization, lignin accumulation, and anatomic characteristics: novel insights into lignin biosynthesis during celery leaf development</t>
  </si>
  <si>
    <t>SCIENTIFIC REPORTS  卷: 5  文献号: 8259  DOI: 10.1038/srep08259  出版年: FEB 5 2015</t>
  </si>
  <si>
    <t> Jia, XL (Jia, Xiao-Ling); Li, MY (Li, Meng-Yao); Jiang, Q (Jiang, Qian); Xu, ZS (Xu, Zhi-Sheng); Wang, F (Wang, Feng); Xiong, AS (Xiong, Ai-Sheng)</t>
  </si>
  <si>
    <t>High-throughput sequencing of small RNAs and anatomical characteristics associated with leaf development in celery</t>
  </si>
  <si>
    <t>SCIENTIFIC REPORTS  卷: 5  文献号: 11093  DOI: 10.1038/srep11093  出版年: JUN 9 2015  </t>
  </si>
  <si>
    <t>Ma, J (Ma, Jing); Li, MY (Li, Meng-Yao); Wang, F (Wang, Feng); Tang, J (Tang, Jun); Xiong, AS (Xiong, Ai-Sheng)</t>
  </si>
  <si>
    <t>Genome-wide analysis of Dof family transcription factors and their responses to abiotic stresses in Chinese cabbage</t>
  </si>
  <si>
    <t> BMC GENOMICS  卷: 16  文献号: 33  DOI: 10.1186/s12864-015-1242-9  出版年: JAN 31 2015</t>
  </si>
  <si>
    <t>Tian, C (Tian, Chang); Jiang, Q (Jiang, Qian); Wang, F (Wang, Feng); Wang, GL (Wang, Guang-Long); Xu, ZS (Xu, Zhi-Sheng); Xiong, AS (Xiong, Ai-Sheng)</t>
  </si>
  <si>
    <t>Selection of Suitable Reference Genes for qPCR Normalization under Abiotic Stresses and Hormone Stimuli in Carrot Leaves</t>
  </si>
  <si>
    <t>PLOS ONE  卷: 10  期: 2  文献号: e0117569  DOI: 10.1371/journal.pone.0117569  出版年: FEB 6 2015</t>
  </si>
  <si>
    <t> Wang, GL (Wang, Guang-Long); Sun, S (Sun, Sheng); Xing, GM (Xing, Guo-Ming); Wu, XJ (Wu, Xue-Jun); Wang, F (Wang, Feng); Xiong, AS (Xiong, Ai-Sheng)</t>
  </si>
  <si>
    <t>Morphological Characteristics, Anatomical Structure, and Gene Expression: Novel Insights into Cytokinin Accumulation during Carrot Growth and Development</t>
  </si>
  <si>
    <t>PLOS ONE  卷: 10  期: 7  文献号: e0134166  DOI: 10.1371/journal.pone.0134166  出版年: JUL 28 2015  </t>
  </si>
  <si>
    <t> Wang, GL (Wang, Guang-Long); Xu, ZS (Xu, Zhi-Sheng); Wang, F (Wang, Feng); Li, MY (Li, Meng-Yao); Tan, GF (Tan, Guo-Fei); Xiong, AS (Xiong, Ai-Sheng)</t>
  </si>
  <si>
    <t>Regulation of ascorbic acid biosynthesis and recycling during root development in carrot (Daucus carota L.)</t>
  </si>
  <si>
    <t>PLANT PHYSIOLOGY AND BIOCHEMISTRY  卷: 94  页: 10-18  DOI: 10.1016/j.plaphy.2015.04.014  出版年: SEP 2015  </t>
  </si>
  <si>
    <t>Jiang, Q (Jiang, Qian); Wang, F (Wang, Feng); Tan, HW (Tan, Hua-Wei); Li, MY (Li, Meng-Yao); Xu, ZS (Xu, Zhi-Sheng); Tan, GF (Tan, Guo-Fei); Xiong, AS (Xiong, Ai-Sheng)</t>
  </si>
  <si>
    <t>De novo transcriptome assembly, gene annotation, marker development, and miRNA potential target genes validation under abiotic stresses in Oenanthe javanica</t>
  </si>
  <si>
    <t>MOLECULAR GENETICS AND GENOMICS  卷: 290  期: 2  页: 671-683  DOI: 10.1007/s00438-014-0953-y  出版年: APR 2015</t>
  </si>
  <si>
    <t> Wang, GL (Wang, Guang-Long); Jia, XL (Jia, Xiao-Ling); Xu, ZS (Xu, Zhi-Sheng); Wang, F (Wang, Feng); Xiong, AS (Xiong, Ai-Sheng)</t>
  </si>
  <si>
    <t>Sequencing, assembly, annotation, and gene expression: novel insights into the hormonal control of carrot root development revealed by a high-throughput transcriptome</t>
  </si>
  <si>
    <t>MOLECULAR GENETICS AND GENOMICS  卷: 290  期: 4  页: 1379-1391  DOI: 10.1007/s00438-015-0999-5  出版年: AUG 2015  </t>
  </si>
  <si>
    <t>Jia, Xiao-Ling; Wang, Guang-Long; Wang, Feng; Li, Yan; Xu, Zhi-Sheng; Xiong, Ai-Sheng</t>
  </si>
  <si>
    <t>Anatomic Structure and Expression Profiles of Related Genes: Novel Insights into Leaf Development in Celery</t>
  </si>
  <si>
    <t>Chen, YY (Chen, Yi-Yun); Li, MY (Li, Meng-Yao); Wu, XJ (Wu, Xue-Jun); Huang, Y (Huang, Ying); Ma, J (Ma, Jing); Xiong, AS (Xiong, Ai-Sheng)</t>
  </si>
  <si>
    <t>Genome-wide analysis of basic helix-loop-helix family transcription factors and their role in responses to abiotic stress in carrot</t>
  </si>
  <si>
    <t>MOLECULAR BREEDING  卷: 35  期: 5  文献号: 125  DOI: 10.1007/s11032-015-0319-0  出版年: MAY 201</t>
  </si>
  <si>
    <t>Huang, Y (Huang, Ying); Li, MY (Li, Meng-Yao); Wang, F (Wang, Feng); Xu, ZS (Xu, Zhi-Sheng); Huang, W (Huang, Wei); Wang, GL (Wang, Guang-Long); Ma, J (Ma, Jing); Xiong, AS (Xiong, Ai-Sheng)</t>
  </si>
  <si>
    <t>Heat shock factors in carrot: genome-wide identification, classification, and expression profiles response to abiotic stress</t>
  </si>
  <si>
    <t>MOLECULAR BIOLOGY REPORTS  卷: 42  期: 5  页: 893-905  DOI: 10.1007/s11033-014-3826-x  出版年: MAY 2015</t>
  </si>
  <si>
    <t>Chen, YY (Chen, Yi-Yun); Li, MY (Li, Meng-Yao); Li, Y (Li, Yan); Wang, F (Wang, Feng); Xu, ZS (Xu, Zhi-Sheng); Xiong, AS (Xiong, Ai-Sheng)</t>
  </si>
  <si>
    <t>Isolation and characterization of the Agmt2 gene and its response to abiotic and metalstress in Apium graveolens</t>
  </si>
  <si>
    <t>SCIENTIA HORTICULTURAE  卷: 186  页: 1-6  DOI: 10.1016/j.scienta.2015.02.011  出版年: APR 21 2015  </t>
  </si>
  <si>
    <t> Tan, GF (Tan, Guo-Fei); Wang, F (Wang, Feng); Li, MY (Li, Meng-Yao); Wang, GL (Wang, Guang-Long); Jiang, Q (Jiang, Qian); Xiong, AS (Xiong, Ai-Sheng)</t>
  </si>
  <si>
    <t>De novo assembly and transcriptome characterization: novel insights into the temperature stress in Cryptotaenia japonica Hassk</t>
  </si>
  <si>
    <t>ACTA PHYSIOLOGIAE PLANTARUM  卷: 37  期: 1  文献号: 1739  DOI: 10.1007/s11738-014-1739-x  出版年: JAN 2015  </t>
  </si>
  <si>
    <t> Zhuang, J (Zhuang, Jing); Wang, F (Wang, Feng); Xu, ZS (Xu, Zhi-Sheng); Xiong, AS (Xiong, Ai-Sheng)</t>
  </si>
  <si>
    <t>Microarray analysis of different expression profiles between wild-type and transgenic rice seedlings overexpression OsDREB1BI gene</t>
  </si>
  <si>
    <t>BIOLOGIA  卷: 70  期: 6  页: 760-770  DOI: 10.1515/biolog-2015-0092  出版年: JUN 2015  </t>
  </si>
  <si>
    <t>0006-3088</t>
  </si>
  <si>
    <t>徐迎春</t>
  </si>
  <si>
    <t>Xu, YC (Xu, Yingchun); Chu, LL (Chu, Lingling); Jin, QJ (Jin, Qijiang); Wang, YJ (Wang, Yanjie); Chen, X (Chen, Xian); Zhao, H (Zhao, Hui); Xue, ZY (Xue, Zeyun)</t>
  </si>
  <si>
    <t>Transcriptome-Wide Identification of miRNAs and Their Targets from Typha angustifolia by RNA-Seq and Their Response to Cadmium Stress</t>
  </si>
  <si>
    <t>PLOS ONE  卷: 10  期: 4  文献号: e0125462  DOI: 10.1371/journal.pone.0125462  出版年: APR 29 2015</t>
  </si>
  <si>
    <t>张绍铃</t>
  </si>
  <si>
    <t>Qiao, X (Qiao, Xin); Li, M (Li, Meng); Li, LT (Li, Leiting); Yin, H (Yin, Hao); Wu, JY (Wu, Juyou); Zhang, SL (Zhang, Shaoling)</t>
  </si>
  <si>
    <t>Genome-wide identification and comparative analysis of the heat shock transcription factor family in Chinese white pear (Pyrus bretschneideri) and five other Rosaceae species</t>
  </si>
  <si>
    <t> BMC PLANT BIOLOGY  卷: 15  文献号: 12  DOI: 10.1186/s12870-014-0401-5  出版年: JAN 21 2015</t>
  </si>
  <si>
    <t> 1471-2229</t>
  </si>
  <si>
    <t> Zhang, QJ (Zhang, Quan-jun); Tao, ST (Tao, Shu-tian); Li, M (Li, Meng); Qi, XX (Qi, Xiao-xiao); Wu, J (Wu, Jun); Yin, H (Yin, Hao); Deng, JL (Deng, Jia-lin); Zhang, SL (Zhang, Shao-ling)</t>
  </si>
  <si>
    <t>Identification of differentially expressed genes using digital gene expression profiles in Pyrus pyrifolia Nakai cv. Hosui bud release following early defoliation</t>
  </si>
  <si>
    <t>TREE GENETICS &amp; GENOMES  卷: 11  期: 3  文献号: 34  DOI: 10.1007/s11295-015-0858-x  出版年: JUN 2015  </t>
  </si>
  <si>
    <t> Chen, JQ (Chen, Jianqing); Li, XY (Li, Xinyue); Wang, DQ (Wang, Danqi); Li, LT (Li, Leiting); Zhou, HS (Zhou, Hongsheng); Liu, Z (Liu, Zhe); Wu, J (Wu, Jun); Wang, P (Wang, Peng); Jiang, XT (Jiang, Xueting); Fabrice, MR (Fabrice, Musana R.); Zhang, SL (Zhang, Shaoling); Wu, J (Wu, Juyou)</t>
  </si>
  <si>
    <t>Identification and testing of reference genes for gene expression analysis in pollen of Pyrus bretschneideri</t>
  </si>
  <si>
    <t>SCIENTIA HORTICULTURAE  卷: 190  页: 43-56  DOI: 10.1016/j.scienta.2015.04.010  出版年: JUL 16 2015  </t>
  </si>
  <si>
    <t>Chen, H (Chen, Hui); Song, Y (Song, Yue); Li, LT (Li, Lei-Ting); Khan, MA (Khan, M. Awais); Li, XG (Li, Xiu-Gen); Korban, SS (Korban, Schuyler S.); Wu, J (Wu, Jun); Zhang, SL (Zhang, Shao-Ling)</t>
  </si>
  <si>
    <t>Construction of a High-Density Simple Sequence Repeat Consensus Genetic Map for Pear (Pyrus spp.)</t>
  </si>
  <si>
    <t>PLANT MOLECULAR BIOLOGY REPORTER  卷: 33  期: 2  页: 316-325  DOI: 10.1007/s11105-014-0745-x  出版年: APR 2015</t>
  </si>
  <si>
    <t> Qin, A (Qin, An); Huang, XS (Huang, Xiaosan); Zhang, HP (Zhang, Huping); Wu, JY (Wu, Juyou); Yang, J (Yang, Jie); Zhang, SL (Zhang, Shaoling)</t>
  </si>
  <si>
    <t>Overexpression of PbDHAR2 from Pyrus sinkiangensis in Transgenic Tomato Confers Enhanced Tolerance to Salt and Chilling Stresses</t>
  </si>
  <si>
    <t>HORTSCIENCE  卷: 50  期: 6  页: 789-796  出版年: JUN 2015  </t>
  </si>
  <si>
    <t> Yang, Y (Yang, Y.); Xu, FF (Xu, F. F.); Qi, KJ (Qi, K. J.); Gao, YB (Gao, Y. B.); Xie, ZH (Xie, Z. H.); Wu, JY (Wu, J. Y.); Zhang, SL (Zhang, S. L.)</t>
  </si>
  <si>
    <t>Identification of inconsistent S-genotypes in 15 Chinese pear (Pyrus L.) cultivars</t>
  </si>
  <si>
    <t>JOURNAL OF HORTICULTURAL SCIENCE &amp; BIOTECHNOLOGY  卷: 90  期: 3  页: 349-355  出版年: MAY 2015  </t>
  </si>
  <si>
    <t>1462-0316</t>
  </si>
  <si>
    <t>章镇</t>
  </si>
  <si>
    <t>Zhang, Zhen; Chen, Zihao; Hou, Yiping; Duan, Yabing; Wang, Jianxin; Zhou, Mingguo; Chen, Changjun</t>
  </si>
  <si>
    <t>PIRA-PCR for Detection of Fusarium fujikuroi Genotypes with Carbendazim-Resistance Alleles</t>
  </si>
  <si>
    <t>PLANT DISEASE</t>
  </si>
  <si>
    <t>0191-2917</t>
  </si>
  <si>
    <t>Shen, ZJ (Shen, Z. J.); Ma, RJ (Ma, R. J.); Cai, ZX (Cai, Z. X.); Yu, ML (Yu, M. L.); Zhang, Z (Zhang, Z.)</t>
  </si>
  <si>
    <t>Diversity, population structure, and evolution of local peach cultivars in China identified by simple sequence repeats</t>
  </si>
  <si>
    <t>GENETICS AND MOLECULAR RESEARCH  卷: 14  期: 1  页: 101-117  DOI: 10.4238/2015.January.15.13  出版年: 2015  </t>
  </si>
  <si>
    <t> 1676-5680</t>
  </si>
  <si>
    <t>朱月林</t>
  </si>
  <si>
    <t>Chen, GH (Chen, G. H.); Yan, W (Yan, W.); Yang, SP (Yang, S. P.); Wang, A (Wang, A.); Gai, JY (Gai, J. Y.); Zhu, YL (Zhu, Y. L.)</t>
  </si>
  <si>
    <t>Overexpression of Rice Phosphate Transporter Gene OsPT2 Enhances Tolerance to Low Phosphorus Stress in Soybean</t>
  </si>
  <si>
    <t>JOURNAL OF AGRICULTURAL SCIENCE AND TECHNOLOGY  卷: 17  期: 2  页: 469-494  出版年: MAR-APR 2015</t>
  </si>
  <si>
    <t>Zhang, GC (Zhang, Gong-Chen); Zhu, WL (Zhu, Wen-Li); Gai, JY (Gai, Jun-Yi); Zhu, YL (Zhu, Yue-Lin); Yang, LF (Yang, Li-Fei)</t>
  </si>
  <si>
    <t>Enhanced Salt Tolerance of Transgenic Vegetable Soybeans Resulting from Overexpression of a Novel Delta(1)-Pyrroline-5-carboxylate Synthetase Gene from Solanum torvum Swartz</t>
  </si>
  <si>
    <t>HORTICULTURE ENVIRONMENT AND BIOTECHNOLOGY  卷: 56  期: 1  页: 94-104  DOI: 10.1007/s13580-015-0084-3  出版年: FEB 2015  </t>
  </si>
  <si>
    <t>2211-3452</t>
  </si>
  <si>
    <t>植物保护学院</t>
  </si>
  <si>
    <t xml:space="preserve">  薛晓峰</t>
  </si>
  <si>
    <t> Li, JW (Li, Ji-Wei); Wang, ZH (Wang, Zhen-Hui); Xue, XF (Xue, Xiao-Feng); Zhang, JP (Zhang, Jian-Ping)</t>
  </si>
  <si>
    <t>Three new species of eriophyoid mites (Acari, Eriophyoidea) from Xinjiang Uygur Autonomous Region, China</t>
  </si>
  <si>
    <t>ZOOKEYS  期: 508  页: 97-111  DOI: 10.3897/zookeys.508.8940  出版年: 2015  </t>
  </si>
  <si>
    <t>1313-2989</t>
  </si>
  <si>
    <t xml:space="preserve">Kong, GH </t>
  </si>
  <si>
    <t>Kong, Guanghui; Zhao, Yao; Jing, Maofeng; Huang, Jie; Yang, Jin; Xia, Yeqiang; Kong, Liang; Ye, Wenwu; Xiong, Qin; Qiao, Yongli; Dong, Suomeng; Ma, Wenbo; Wang, Yuanchao</t>
  </si>
  <si>
    <t>The Activation of Phytophthora Effector Avr3b by Plant Cyclophilin is Required for the Nudix Hydrolase Activity of Avr3b</t>
  </si>
  <si>
    <t>PLOS PATHOGENS</t>
  </si>
  <si>
    <t>1553-7366</t>
  </si>
  <si>
    <t>Luo, Chuping</t>
  </si>
  <si>
    <t> Luo, CP (Luo, Chuping); Liu, XH (Liu, Xuehui); Zhou, HF (Zhou, Huafei); Wang, XY (Wang, Xiaoyu); Chen, ZY (Chen, Zhiyi)</t>
  </si>
  <si>
    <t> Nonribosomal Peptide Synthase Gene Clusters for Lipopeptide Biosynthesis in Bacillus subtilis 916 and Their Phenotypic Functions</t>
  </si>
  <si>
    <t>APPLIED AND ENVIRONMENTAL MICROBIOLOGY  卷: 81  期: 1  页: 422-431  DOI: 10.1128/AEM.02921-14  出版年: JAN 2015  </t>
  </si>
  <si>
    <t>Luo, Chuping; Liu, Xuehui; Zhou, Huafei; Wang, Xiaoyu; Chen, Zhiyi</t>
  </si>
  <si>
    <t>Nonribosomal Peptide Synthase Gene Clusters for Lipopeptide Biosynthesis in Bacillus subtilis 916 and Their Phenotypic Functions</t>
  </si>
  <si>
    <t>Safdar, A</t>
  </si>
  <si>
    <t>Safdar, A (Safdar, Asma); Khan, SA (Khan, Sajid Aleem); Safdar, MA (Safdar, Muhammad Arslan)</t>
  </si>
  <si>
    <t>Pathogenic Association and Management of Botryodiplodia theobromae in Guava Orchards at Sheikhupura District, Pakistan</t>
  </si>
  <si>
    <t>INTERNATIONAL JOURNAL OF AGRICULTURE AND BIOLOGY  卷: 17  期: 2  页: 297-304  出版年: 2015</t>
  </si>
  <si>
    <t>1560-8530</t>
  </si>
  <si>
    <t>陈长军</t>
  </si>
  <si>
    <t>Shao, WY (Shao, Wenyong); Zhang, Y (Zhang, Yu); Ren, WC (Ren, Weichao); Chen, CJ (Chen, Changjun)</t>
  </si>
  <si>
    <t>Physiological and biochemical characteristics of laboratory induced mutants of Botrytis cinerea with resistance to fluazinam</t>
  </si>
  <si>
    <t>PESTICIDE BIOCHEMISTRY AND PHYSIOLOGY  卷: 117  页: 19-23  DOI: 10.1016/j.pestbp.2014.10.003  出版年: JAN 2015</t>
  </si>
  <si>
    <t>0048-3575</t>
  </si>
  <si>
    <t> Wu, DX (Wu, D-X.); Zhang, RS (Zhang, R-S.); Han, X (Han, X.); Wang, JX (Wang, J-X.); Zhou, MG (Zhou, M-G.); Chen, CJ (Chen, C-J.)</t>
  </si>
  <si>
    <t>Resistance risk assessment for fludioxonil in Stemphylium solani</t>
  </si>
  <si>
    <t>ANNALS OF APPLIED BIOLOGY  卷: 167  期: 2  页: 277-284  DOI: 10.1111/aab.12230  出版年: SEP 2015  </t>
  </si>
  <si>
    <t>0003-4746</t>
  </si>
  <si>
    <t>Shao, Wenyong; Ren, Weichao; Zhang, Yu; Hou, Yiping; Duan, Yabing; Wang, Jianxin; Zhou, Mingguo; Chen, Changjun</t>
  </si>
  <si>
    <t>Baseline sensitivity of natural populations and characterization of resistant strains of Botrytis cinerea to fluazinam</t>
  </si>
  <si>
    <t>AUSTRALASIAN PLANT PATHOLOGY</t>
  </si>
  <si>
    <t>陈法军</t>
  </si>
  <si>
    <t>Jiang, SL (Jiang, Shoulin); Zhao, ZC (Zhao, Zongchao); Li, JS (Li, Junsheng); He, JL (He, Jinglan); Xue, YG (Xue, Yingen); Xu, WW (Xu, Wenwei); Zhang, LM (Zhang, Limin); Chen, FJ (Chen, Fajun)</t>
  </si>
  <si>
    <t>Damage of Maize Borer and Maize Weevil on the Yield of Transgenic Phytase Maize</t>
  </si>
  <si>
    <t>AGRONOMY JOURNAL  卷: 107  期: 1  页: 25-32  DOI: 10.2134/agronj14.0366  出版年: JAN-FEB 2015</t>
  </si>
  <si>
    <t> 0002-1962</t>
  </si>
  <si>
    <t>董汉松</t>
  </si>
  <si>
    <t> Ji, HT (Ji, Hongtao); Dong, HS (Dong, Hansong)</t>
  </si>
  <si>
    <t>Key steps in type III secretion system (T3SS) towards translocon assembly with potential sensor at plant plasma membrane</t>
  </si>
  <si>
    <t>MOLECULAR PLANT PATHOLOGY  卷: 16  期: 7  页: 762-773  DOI: 10.1111/mpp.12223  出版年: SEP 2015  </t>
  </si>
  <si>
    <t>1464-6722</t>
  </si>
  <si>
    <t>董立尧</t>
  </si>
  <si>
    <t> Pan, L (Pan, Lang); Li, J (Li, Jun); Zhang, WN (Zhang, Wen-na); Dong, LY (Dong, Liyao)</t>
  </si>
  <si>
    <t>Detection of the I1781L mutation in fenoxaprop-p-ethyl-resistant American sloughgrass (Beckmannia syzigachne Steud.), based on the loop-mediated isothermal amplification method</t>
  </si>
  <si>
    <t> PEST MANAGEMENT SCIENCE  卷: 71  期: 1  页: 123-130  DOI: 10.1002/ps.3777  出版年: JAN 2015</t>
  </si>
  <si>
    <t>1526-498X</t>
  </si>
  <si>
    <t>Pan, L (Pan, Lang); Li, J (Li, Jun); Xia, WW (Xia, Wenwen); Zhang, D (Zhang, Di); Dong, LY (Dong, Liyao)</t>
  </si>
  <si>
    <t>An effective method, composed of LAMP and dCAPS, to detect different mutations in fenoxaprop-P-ethyl-resistant American sloughgrass (Beckmannia syzigachne Steud.) populations</t>
  </si>
  <si>
    <t>PESTICIDE BIOCHEMISTRY AND PHYSIOLOGY  卷: 117  页: 1-8  DOI: 10.1016/j.pestbp.2014.10.008  出版年: JAN 2015 </t>
  </si>
  <si>
    <t> Xia, WW (Xia, Wenwen); Pan, L (Pan, Lang); Li, J (Li, Jun); Wang, Q (Wang, Qiong); Feng, YJ (Feng, Yujuan); Dong, LY (Dong, Liyao)</t>
  </si>
  <si>
    <t>Molecular basis of ALS- and/or ACCase-inhibitor resistance in shortawn foxtail (Alopecurus aequalis Sobol.)</t>
  </si>
  <si>
    <t>PESTICIDE BIOCHEMISTRY AND PHYSIOLOGY  卷: 122  页: 76-80  DOI: 10.1016/j.pestbp.2014.12.019  出版年: JUL 2015  </t>
  </si>
  <si>
    <t>董双林</t>
  </si>
  <si>
    <t> Liu, NY (Liu, Nai-Yong); Zhang, T (Zhang, Ting); Ye, ZF (Ye, Zhan-Feng); Li, F (Li, Fei); Dong, SL (Dong, Shuang-Lin)</t>
  </si>
  <si>
    <t>Identification and Characterization of Candidate Chemosensory Gene Families from Spodoptera exigua Developmental Transcriptomes</t>
  </si>
  <si>
    <t>INTERNATIONAL JOURNAL OF BIOLOGICAL SCIENCES  卷: 11  期: 9  页: 1036-1048  DOI: 10.7150/ijbs.12020  出版年: 2015  </t>
  </si>
  <si>
    <t>1449-2288</t>
  </si>
  <si>
    <t>Gu, XC (Gu, Xiao-Cui); Zhang, YN (Zhang, Ya-Nan); Kang, K (Kang, Ke); Dong, SL (Dong, Shuang-Lin); Zhang, LW (Zhang, Long-Wa)</t>
  </si>
  <si>
    <t>Antennal Transcriptome Analysis of Odorant Reception Genes in the Red Turpentine Beetle (RTB), Dendroctonus valens</t>
  </si>
  <si>
    <t>PLOS ONE  卷: 10  期: 5  文献号: e0125159  DOI: 10.1371/journal.pone.0125159  出版年: MAY 4 2015</t>
  </si>
  <si>
    <t>Liu, NY (Liu, N. -Y.); Yang, F (Yang, F.); Yang, K (Yang, K.); He, P (He, P.); Niu, XH (Niu, X. -H.); Xu, W (Xu, W.); Anderson, A (Anderson, A.); Dong, SL (Dong, S. -L.)</t>
  </si>
  <si>
    <t>Two subclasses of odorant-binding proteins in Spodoptera exigua display structural conservation and functional divergence</t>
  </si>
  <si>
    <t>INSECT MOLECULAR BIOLOGY  卷: 24  期: 2  页: 167-182  DOI: 10.1111/imb.12143  出版年: APR 2015</t>
  </si>
  <si>
    <t>0962-1075</t>
  </si>
  <si>
    <t>He, Peng; Zhang, Ya-Nan; Yang, Ke; Li, Zhao-Qun; Dong, Shuang-Lin</t>
  </si>
  <si>
    <t>An antenna-biased carboxylesterase is specifically active to plant volatiles in Spodoptera exigua</t>
  </si>
  <si>
    <t>PESTICIDE BIOCHEMISTRY AND PHYSIOLOGY</t>
  </si>
  <si>
    <t>Liu, NY (Liu, Nai-Yong); Yang, K (Yang, Ke); Liu, Y (Liu, Yan); Xu, W (Xu, Wei); Anderson, A (Anderson, Alisha); Dong, SL (Dong, Shuang-Lin)</t>
  </si>
  <si>
    <t>Two general-odorant binding proteins in Spodoptera litura are differentially tuned to sex pheromones and plant odorants</t>
  </si>
  <si>
    <t> COMPARATIVE BIOCHEMISTRY AND PHYSIOLOGY A-MOLECULAR &amp; INTEGRATIVE PHYSIOLOGY  卷: 180  页: 23-31  DOI: 10.1016/j.cbpa.2014.11.005  出版年: FEB 2015  </t>
  </si>
  <si>
    <t>Li, ZQ (Li, Zhao-Qun); Zhang, S (Zhang, Shuai); Luo, JY (Luo, Jun-Yu); Wang, SB (Wang, Si-Bao); Dong, SL (Dong, Shuang-Lin); Cui, JJ (Cui, Jin-Jie)</t>
  </si>
  <si>
    <t>Odorant-binding proteins display high affinities for behavioral attractants and repellents in the natural predator Chrysopa pallens</t>
  </si>
  <si>
    <t>COMPARATIVE BIOCHEMISTRY AND PHYSIOLOGY A-MOLECULAR &amp; INTEGRATIVE PHYSIOLOGY  卷: 185  页: 51-57  DOI: 10.1016/j.cbpa.2015.03.011  出版年: JUL 2015</t>
  </si>
  <si>
    <t> Li, ZQ (Li, Zhao-Qun); Zhang, S (Zhang, Shuai); Luo, JY (Luo, Jun-Yu); Wang, SB (Wang, Si-Bao); Wang, CY (Wang, Chun-Yi); Lv, LM (Lv, Li-Min); Dong, SL (Dong, Shuang-Lin); Cui, JJ (Cui, Jin-Jie)</t>
  </si>
  <si>
    <t>Identification and expression pattern of candidate olfactory genes in Chrysoperla sinica by antennal transcriptome analysis</t>
  </si>
  <si>
    <t>COMPARATIVE BIOCHEMISTRY AND PHYSIOLOGY D-GENOMICS &amp; PROTEOMICS  卷: 15  页: 28-38  DOI: 10.1016/j.cbd.2015.05.002  出版年: SEP 2015  </t>
  </si>
  <si>
    <t>1744-117X</t>
  </si>
  <si>
    <t>Yang, K (Yang, Ke); He, P (He, Peng); Dong, SL (Dong, Shuang-Lin)</t>
  </si>
  <si>
    <t>Different Expression Profiles Suggest Functional Differentiation Among Chemosensory Proteins in Nilaparvata lugens (Hemiptera: Delphacidae)</t>
  </si>
  <si>
    <t>JOURNAL OF INSECT SCIENCE  卷: 14  文献号: 270  DOI: 10.1093/jisesa/ieu132  出版年: JAN 1 2014</t>
  </si>
  <si>
    <t>1536-2442</t>
  </si>
  <si>
    <t> Jin, R (Jin Rong); Liu, NY (Liu Nai-yong); Liu, Y (Liu Yan); Dong, SL (Dong Shuang-lin)</t>
  </si>
  <si>
    <t>A larval specific OBP able to bind the major female sex pheromone component in Spodoptera exigua (Hubner)</t>
  </si>
  <si>
    <t>JOURNAL OF INTEGRATIVE AGRICULTURE  卷: 14  期: 7  页: 1356-1366  DOI: 10.1016/S2095-3119(14)60849-2  出版年: 2015  </t>
  </si>
  <si>
    <t>蕫立尧</t>
  </si>
  <si>
    <t>Wu, X (Wu, Xian); Li, J (Li, Jun); Xu, HL (Xu, Hongle); Dong, LY (Dong, Liyao)</t>
  </si>
  <si>
    <t>Factors Affecting Seed Germination and Seedling Emergence of Asia Minor Bluegrass (Polypogon fugax)</t>
  </si>
  <si>
    <t>WEED SCIENCE  卷: 63  期: 2  页: 440-447  DOI: 10.1614/WS-D-14-00093.1  出版年: APR-JUN 2015  </t>
  </si>
  <si>
    <t>0043-1745</t>
  </si>
  <si>
    <t>窦道龙</t>
  </si>
  <si>
    <t>Zhang, MX (Zhang, Meixiang); Li, Q (Li, Qi); Liu, TL (Liu, Tingli); Liu, L (Liu, Li); Shen, DY (Shen, Danyu); Zhu, Y (Zhu, Ye); Liu, PH (Liu, Peihan); Zhou, JM (Zhou, Jian-Min); Dou, DL (Dou, Daolong)</t>
  </si>
  <si>
    <t>Two Cytoplasmic Effectors of Phytophthora sojae Regulate Plant Cell Death via Interactions with Plant Catalases</t>
  </si>
  <si>
    <t> PLANT PHYSIOLOGY  卷: 167  期: 1  页: 164-175  DOI: 10.1104/pp.114.252437  出版年: JAN 2015  </t>
  </si>
  <si>
    <t>Zhang, Meixiang; Rajput, Nasir Ahmed; Shen, Danyu; Sun, Peng; Zeng, Wentao; Liu, Tingli; Mafurah, Joseph Juma; Dou, Daolong</t>
  </si>
  <si>
    <t>A Phytophthora sojae cytoplasmic effector mediates disease resistance and abiotic stress tolerance in Nicotiana benthamiana</t>
  </si>
  <si>
    <t>Mafurah, JJ (Mafurah, Joseph Juma); Ma, HF (Ma, Huifei); Zhang, MX (Zhang, Meixiang); Xu, J (Xu, Jing); He, F (He, Feng); Ye, TY (Ye, Tingyue); Shen, DY (Shen, Danyu); Chen, YY (Chen, Yanyu); Rajput, NA (Rajput, Nasir Ahmed); Dou, DL (Dou, Daolong)</t>
  </si>
  <si>
    <t>A Virulence Essential CRN Effector of Phytophthora capsici Suppresses Host Defense and Induces Cell Death in Plant Nucleus</t>
  </si>
  <si>
    <t>PLOS ONE  卷: 10  期: 5  文献号: e0127965  DOI: 10.1371/journal.pone.0127965  出版年: MAY 26 2015</t>
  </si>
  <si>
    <t>范加勤</t>
  </si>
  <si>
    <t>Yan, DK; Hu, M; Tang, YX; Fan, JQ</t>
  </si>
  <si>
    <t>Yan, Dan-Kan; Hu, Min; Tang, Yun-Xia; Fan, Jia-Qin</t>
  </si>
  <si>
    <t>Proteomic Analysis Reveals Resistance Mechanism Against Chlorpyrifos in Frankliniella occidentalis (Thysanoptera: Thripidae)</t>
  </si>
  <si>
    <t>JOURNAL OF ECONOMIC ENTOMOLOGY</t>
  </si>
  <si>
    <t>Frankliniella occidentalis; iTRAQ; LC-MS/MS; proteomics; resistance mechanism</t>
  </si>
  <si>
    <t>WESTERN FLOWER THRIPS; IN-FIELD POPULATIONS; INSECTICIDE RESISTANCE; CROSS-RESISTANCE; LAODELPHAX-STRIATELLUS; METABOLIC MECHANISMS; BEMISIA-TABACI; ISOBARIC TAGS; STRAINS; PERGANDE</t>
  </si>
  <si>
    <t>[Yan, Dan-Kan; Hu, Min; Tang, Yun-Xia; Fan, Jia-Qin] Nanjing Agr Univ, Coll Plant Protect, Nanjing 210095, Jiangsu, Peoples R China; [Yan, Dan-Kan; Hu, Min; Tang, Yun-Xia; Fan, Jia-Qin] Minist Educ, Key Lab Integrated Management Crop Dis &amp; Pests, Nanjing 210095, Jiangsu, Peoples R China; [Yan, Dan-Kan] Anhui Acad Agr Sci, Inst Plant Protect &amp; Agroprod Safety, Hefei 230031, Peoples R China</t>
  </si>
  <si>
    <t>Fan, JQ (reprint author), Nanjing Agr Univ, Coll Plant Protect, Nanjing 210095, Jiangsu, Peoples R China.</t>
  </si>
  <si>
    <t>fanjq@njau.edu.cn</t>
  </si>
  <si>
    <t>China National Key Technology Support Program [2012BAD19B06]; China Special Fund for Agro-Scientific Research in the Public Interest [201103026]; Innovation Fund of Anhui Academy of Agricultural Sciences for Outstanding Youth [14B1110]; Innovation Team of Anhui Academy of Agricultural Sciences [12C1105, 15C1105]</t>
  </si>
  <si>
    <t>We would like to thank Prof. Youjun Zhang (Institute of Vegetables and Flowers, Chinese Academy of Agricultural Sciences) for providing the standard insectary population of F. occidentalis and Dr. Yu Chen and Dr. Guangchun Cao for their critical revisions of this manuscript. This work was supported by China National Key Technology Support Program (2012BAD19B06), China Special Fund for Agro-Scientific Research in the Public Interest (201103026), 2014 Innovation Fund of Anhui Academy of Agricultural Sciences for Outstanding Youth (14B1110), and Innovation Team of Anhui Academy of Agricultural Sciences (12C1105; 15C1105).</t>
  </si>
  <si>
    <t>OXFORD UNIV PRESS INC</t>
  </si>
  <si>
    <t>CARY</t>
  </si>
  <si>
    <t>JOURNALS DEPT, 2001 EVANS RD, CARY, NC 27513 USA</t>
  </si>
  <si>
    <t>0022-0493</t>
  </si>
  <si>
    <t>1938-291X</t>
  </si>
  <si>
    <t>J ECON ENTOMOL</t>
  </si>
  <si>
    <t>J. Econ. Entomol.</t>
  </si>
  <si>
    <t>10.1093/jee/tov139</t>
  </si>
  <si>
    <t>Entomology</t>
  </si>
  <si>
    <t>CQ5ER</t>
  </si>
  <si>
    <t>WOS:000360626600063</t>
  </si>
  <si>
    <t>高聪芬</t>
  </si>
  <si>
    <t> Wu, SF (Wu, S. -F.); Yu, HY (Yu, H. -Y.); Jiang, TT (Jiang, T. -T.); Gao, CF (Gao, C. -F.); Shen, JL (Shen, J. -L.)</t>
  </si>
  <si>
    <t>Superfamily of genes encoding G protein-coupled receptors in the diamondback moth Plutella xylostella (Lepidoptera: Plutellidae)</t>
  </si>
  <si>
    <t>INSECT MOLECULAR BIOLOGY  卷: 24  期: 4  页: 442-453  DOI: 10.1111/imb.12171  出版年: AUG 2015  </t>
  </si>
  <si>
    <t> Wei, Q (Wei, Qi); Yu, HY (Yu, Hua-Yang); Niu, CD (Niu, Chun-Dong); Yao, R (Yao, Rong); Wu, SF (Wu, Shun-Fan); Chen, Z (Chen, Zhuo); Gao, CF (Gao, Cong-Fen)</t>
  </si>
  <si>
    <t>Comparison of Insecticide Susceptibilities of Empoasca vitis (Hemiptera: Cicadellidae) from Three Main Tea-Growing Regions in China</t>
  </si>
  <si>
    <t>JOURNAL OF ECONOMIC ENTOMOLOGY  卷: 108  期: 3  页: 1251-1259  DOI: 10.1093/jee/tov063  出版年: JUN 2015  </t>
  </si>
  <si>
    <t>Wei, Q (Wei, Qi); Wu, SF (Wu, Shun-Fan); Niu, CD (Niu, Chun-Dong); Yu, HY (Yu, Hua-Yang); Dong, YX (Dong, Yao-Xue); Gao, CF (Gao, Cong-Fen)</t>
  </si>
  <si>
    <t>KNOCKDOWN OF THE IONOTROPIC gamma-AMINOBUTYRIC ACID RECEPTOR (GABAR) RDL GENE DECREASES FIPRONIL SUSCEPTIBILITY OF THE SMALL BROWN PLANTHOPPER, Laodelphax striatellus (HEMIPTERA: DELPHACIDAE)</t>
  </si>
  <si>
    <t>ARCHIVES OF INSECT BIOCHEMISTRY AND PHYSIOLOGY  卷: 88  期: 4  页: 249-261  DOI: 10.1002/arch.21232  出版年: APR 2015 </t>
  </si>
  <si>
    <t>0739-4462</t>
  </si>
  <si>
    <t>Jiang, TT (Jiang, Tiantian); Wu, SF (Wu, Shunfan); Yang, TT (Yang, Tingting); Zhu, C (Zhu, Cong); Gao, CF (Gao, Congfen)</t>
  </si>
  <si>
    <t>Monitoring field populations of Plutella xylostella (Lepidoptera: Plutellidae) for resistance to eight insecticides in China</t>
  </si>
  <si>
    <t>FLORIDA ENTOMOLOGIST  卷: 98  期: 1  页: 65-73  出版年: MAR 2015  </t>
  </si>
  <si>
    <t>0015-4040</t>
  </si>
  <si>
    <t>高学文</t>
  </si>
  <si>
    <t> Wu, LM (Wu, Liming); Wu, HJ (Wu, Huijun); Chen, L (Chen, Lina); Yu, XF (Yu, Xinfang); Borriss, R (Borriss, Rainer); Gao, XW (Gao, Xuewen)</t>
  </si>
  <si>
    <t>Difficidin and bacilysin from Bacillus amyloliquefaciens FZB42 have antibacterial activity against Xanthomonas oryzae rice pathogens</t>
  </si>
  <si>
    <t>SCIENTIFIC REPORTS  卷: 5  文献号: 12975  DOI: 10.1038/srep12975  出版年: AUG 13 2015  </t>
  </si>
  <si>
    <t>Wu, LM (Wu, Liming); Wu, HJ (Wu, Huijun); Chen, LN (Chen, Lina); Lin, L (Lin, Ling); Borriss, R (Borriss, Rainer); Gao, XW (Gao, Xuewen)</t>
  </si>
  <si>
    <t>Bacilysin overproduction in Bacillus amyloliquefaciens FZB42 markerless derivative strains FZBREP and FZBSPA enhances antibacterial activity</t>
  </si>
  <si>
    <t>APPLIED MICROBIOLOGY AND BIOTECHNOLOGY  卷: 99  期: 10  页: 4255-4263  DOI: 10.1007/s00253-014-6251-0  出版年: MAY 2015  </t>
  </si>
  <si>
    <t>0175-7598</t>
  </si>
  <si>
    <t>Yang, Yang; Wu, Hui-Jun; Lin, Ling; Zhu, Qing-qing; Borriss, Rainer; Gao, Xue-Wen</t>
  </si>
  <si>
    <t>A plasmid-born Rap-Phr system regulates surfactin production, sporulation and genetic competence in the heterologous host, Bacillus subtilis OKB105</t>
  </si>
  <si>
    <t>APPLIED MICROBIOLOGY AND BIOTECHNOLOGY</t>
  </si>
  <si>
    <t>Xie, SS (Xie, Shanshan); Wu, HJ (Wu, Huijun); Chen, L (Chen, Lina); Zang, HY (Zang, Haoyu); Xie, YL (Xie, Yongli); Gao, XW (Gao, Xuewen)</t>
  </si>
  <si>
    <t>Transcriptome profiling of Bacillus subtilis OKB105 in response to rice seedlings</t>
  </si>
  <si>
    <t>BMC MICROBIOLOGY  卷: 15  文献号: 21  DOI: 10.1186/s12866-015-0353-4  出版年: FEB 6 2015</t>
  </si>
  <si>
    <t>Article </t>
  </si>
  <si>
    <t>1471-2180</t>
  </si>
  <si>
    <t>Zang, Haoyu; Xie, Shanshan; Wu, Huijun; Wang, Weiduo; Shao, Xiankun; Wu, Liming; Rajer, Faheem Uddin; Gao, Xuewen</t>
  </si>
  <si>
    <t>A novel thermostable GH5_7 beta-mannanase from Bacillus pumilus GBSW19 and its application in manno-oligosaccharides (MOS) production</t>
  </si>
  <si>
    <t>ENZYME AND MICROBIAL TECHNOLOGY</t>
  </si>
  <si>
    <t>0141-0229</t>
  </si>
  <si>
    <t>Wang, Y (Wang, Yu); Wu, HJ (Wu, Huijun); Wei, GF (Wei, Guifang); Zhang, HY (Zhang, Hongyue); Zhang, Y (Zhang, Yan); Gao, XW (Gao, Xuewen)</t>
  </si>
  <si>
    <t>Transcriptome Profiling of hrf2 Transgenic Rapeseed Revealed Genes Related to the Defense Responses and Signaling Pathways</t>
  </si>
  <si>
    <t>CROP SCIENCE  卷: 55  期: 2  页: 800-810  DOI: 10.2135/cropsci2014.03.0174  出版年: MAR-APR 2015</t>
  </si>
  <si>
    <t>Zhou, XH; Zhu, QQ; Sun, GZ; Li, W; Zhang, Y; Wu, HJ; Gao, XW</t>
  </si>
  <si>
    <t>Zhou, Xiaohui; Zhu, Qingqing; Sun, Guozhi; Li, Wei; Zhang, Yan; Wu, Huijun; Gao, Xuewen</t>
  </si>
  <si>
    <t>Overproduction of high purity HapG(Xooc) from Xanthomonas oryzae functions as a growth and anti-virus factor in tobacco</t>
  </si>
  <si>
    <t>ASIA LIFE SCIENCES</t>
  </si>
  <si>
    <t>HapG(Xooc); protein overproduction; high purity; biological functions; plantpathogenic bacteria; anti-virus factor; tobacco; tobacco mosaic virus; TMV</t>
  </si>
  <si>
    <t>HRP PATHOGENICITY ISLAND; HYPERSENSITIVE RESPONSE; DISEASE RESISTANCE; PV. ORYZICOLA; ERWINIA-AMYLOVORA; HARPIN; PLANTS; HPAG(XOOC); PATHWAY; PROTEIN</t>
  </si>
  <si>
    <t>[Zhou, Xiaohui; Zhu, Qingqing; Zhang, Yan; Wu, Huijun; Gao, Xuewen] Nanjing Agr Univ, Coll Plant Protect, Nanjing 210095, Jiangsu, Peoples R China; [Zhou, Xiaohui; Sun, Guozhi; Li, Wei] Hebei Univ Sci &amp; Technol, Sch Biosci &amp; Bioengn, Shijiazhuang 050008, Peoples R China</t>
  </si>
  <si>
    <t>Gao, XW (reprint author), Nanjing Agr Univ, Coll Plant Protect, Weigang 1, Nanjing 210095, Jiangsu, Peoples R China.</t>
  </si>
  <si>
    <t>gaoxw@njau.edu.cn</t>
  </si>
  <si>
    <t>China Postdoctoral Science Foundation [2012M511290]; National Natural Science Foundation of China [31100044, 31100056, 31270077]; Natural Science Foundation of Hebei Province [C2012208019]; National High-Tech R&amp;D Program of China [2012AA101504]; Special Fund for Agro-scientific Research in the public interest [20130315]; National Transgenic Major Program [2011ZX08004-004]; Doctoral Fund of the Ministry of Education of China [20100097120011]; SRF for ROCS, SEM</t>
  </si>
  <si>
    <t>This work received financial support from the China Postdoctoral Science Foundation (2012M511290), the National Natural Science Foundation of China (31100044, 31100056, 31270077), the Natural Science Foundation of Hebei Province (C2012208019), the National High-Tech R&amp;D Program of China (2012AA101504), the Special Fund for Agro-scientific Research in the public interest (20130315), the National Transgenic Major Program (2011ZX08004-004), the Doctoral Fund of the Ministry of Education of China (20100097120011) and SRF for ROCS, SEM.</t>
  </si>
  <si>
    <t>LOS BANOS, COLLEGE</t>
  </si>
  <si>
    <t>C/O DR. WILLIAM SM. GRUEZO, CHAIRMAN, UNIVERSITY OF THE PHILIPPINES, D-206 BIOLOGICAL SCIENCES BUIL, LOS BANOS, COLLEGE, LAGUNA, 4031, PHILIPPINES</t>
  </si>
  <si>
    <t>0117-3375</t>
  </si>
  <si>
    <t>ASIA LIFE SCI</t>
  </si>
  <si>
    <t>Asia Life Sci.</t>
  </si>
  <si>
    <t>JAN-JUN</t>
  </si>
  <si>
    <t>Biology</t>
  </si>
  <si>
    <t>Life Sciences &amp; Biomedicine - Other Topics</t>
  </si>
  <si>
    <t>CR5UO</t>
  </si>
  <si>
    <t>WOS:000361410100001</t>
  </si>
  <si>
    <t>Zhu, QQ; Zhou, XH; Li, W; Wu, HJ; Zhang, ZS; Gao, XW</t>
  </si>
  <si>
    <t>Zhu, Qingqing; Zhou, Xiaohui; Li, Wei; Wu, Huijun; Zhang, Zishan; Gao, Xuewen</t>
  </si>
  <si>
    <t>Construction, expression, purification and biochemical properties of recombinant Harpin(Xooc)</t>
  </si>
  <si>
    <t>Harpin(Xooc); expression; purification; stability</t>
  </si>
  <si>
    <t>HRP PATHOGENICITY ISLAND; ORYZAE PV. ORYZICOLA; HYPERSENSITIVE RESPONSE; DISEASE RESISTANCE; XANTHOMONAS-ORYZAE; ERWINIA-AMYLOVORA; PLANTS; PROTEIN; PATHWAY; ARABIDOPSIS</t>
  </si>
  <si>
    <t>[Zhu, Qingqing; Zhou, Xiaohui; Wu, Huijun; Gao, Xuewen] Nanjing Agr Univ, Coll Plant Protect, Nanjing 210095, Jiangsu, Peoples R China; [Zhou, Xiaohui; Li, Wei; Zhang, Zishan] Hebei Univ Sci &amp; Technol, Sch Biosci &amp; Bioengn, Shijiazhuang 050008, Peoples R China</t>
  </si>
  <si>
    <t>China Postdoctoral Science Foundation [2012M511290]; National Natural Science Foundation of China [31100044, 31100056, 31270077]; Natural Science Foundation of Hebei Province [C2012208019]; National High-tech R&amp;D Program of China [2012AA101504]; Special fund for Agro-scientific research in the public interest [20130315]; National Transgenic Major Program [2011ZX08004-004]; Doctoral Fund of Ministry of Education of China [20100097120011]</t>
  </si>
  <si>
    <t>This work received financial support from the China Postdoctoral Science Foundation (2012M511290), the National Natural Science Foundation of China (31100044, 31100056, 31270077), the Natural Science Foundation of Hebei Province (C2012208019), the National High-tech R&amp;D Program of China (2012AA101504), the Special fund for Agro-scientific research in the public interest (20130315), and the National Transgenic Major Program (2011ZX08004-004), the Doctoral Fund of Ministry of Education of China (20100097120011).</t>
  </si>
  <si>
    <t>WOS:000361410100033</t>
  </si>
  <si>
    <t>韩召军</t>
  </si>
  <si>
    <t>Elzaki, MEA (Elzaki, M. E. A.); Zhang, W (Zhang, W.); Han, Z (Han, Z.)</t>
  </si>
  <si>
    <t> Cytochrome P450 CYP4DE1 and CYP6CW3v2 contribute to ethiprole resistance in Laodelphax striatellus (Fallen)</t>
  </si>
  <si>
    <t> INSECT MOLECULAR BIOLOGY  卷: 24  期: 3  页: 368-376  DOI: 10.1111/imb.12164  出版年: JUN 2015 </t>
  </si>
  <si>
    <t>Elzaki, M. E. A.; Zhang, W.; Han, Z.</t>
  </si>
  <si>
    <t>Cytochrome P450 CYP4DE1 and CYP6CW3v2 contribute to ethiprole resistance in Laodelphax striatellus (Fallen)</t>
  </si>
  <si>
    <t>INSECT MOLECULAR BIOLOGY</t>
  </si>
  <si>
    <t>Wang, Baoju; Wang, Ying; Zhang, Yang; Han, Ping; Li, Fei; Han, Zhaojun</t>
  </si>
  <si>
    <t>Genome-wide analysis of esterase-like genes in the striped rice stem borer, Chilo suppressalis</t>
  </si>
  <si>
    <t>GENOME</t>
  </si>
  <si>
    <t>0831-2796</t>
  </si>
  <si>
    <t>Wang, JH (Wang, Junhua); Zeng, L (Zeng, Ling); Han, ZJ (Han, Zhaojun)</t>
  </si>
  <si>
    <t>An Assessment of Cold Hardiness and Biochemical Adaptations for Cold Tolerance Among Different Geographic Populations of the Bactrocera dorsalis (Diptera: Tephritidae) in China</t>
  </si>
  <si>
    <t>JOURNAL OF INSECT SCIENCE  卷: 14  文献号: 292  DOI: 10.1093/jisesa/ieu154  出版年: JAN 1 2014</t>
  </si>
  <si>
    <t>洪晓月</t>
  </si>
  <si>
    <t> Sun, JT (Sun, Jing-Tao); Wang, MM (Wang, Man-Man); Zhang, YK (Zhang, Yan-Kai); Chapuis, MP (Chapuis, Marie-Pierre); Jiang, XY (Jiang, Xin-Yu); Hu, G (Hu, Gao); Yang, XM (Yang, Xian-Ming); Ge, C (Ge, Cheng); Xue, XF (Xue, Xiao-Feng); Hong, XY (Hong, Xiao-Yue)</t>
  </si>
  <si>
    <t>Evidence for high dispersal ability and mito-nuclear discordance in the small brown planthopper, Laodelphax striatellu</t>
  </si>
  <si>
    <t>SCIENTIFIC REPORTS  卷: 5  文献号: 8045  DOI: 10.1038/srep08045  出版年: JAN 27 2015 </t>
  </si>
  <si>
    <t> Yang, XM (Yang, Xian-Ming); Lou, H (Lou, Heng); Sun, JT (Sun, Jing-Tao); Zhu, YM (Zhu, Yi-Ming); Xue, XF (Xue, Xiao-Feng); Hong, XY (Hong, Xiao-Yue)</t>
  </si>
  <si>
    <t>Temporal Genetic Dynamics of an Invasive Species, Frankliniella occidentalis (Pergande), in an Early Phase of Establishment</t>
  </si>
  <si>
    <t>SCIENTIFIC REPORTS  卷: 5  文献号: 11877  DOI: 10.1038/srep11877  出版年: JUL 3 2015  </t>
  </si>
  <si>
    <t>Sun, Jing-Tao; Wang, Man-Man; Zhang, Yan-Kai; Chapuis, Marie-Pierre; Jiang, Xin-Yu; Hu, Gao; Yang, Xian-Ming; Ge, Cheng; Xue, Xiao-Feng; Hong, Xiao-Yue</t>
  </si>
  <si>
    <t>Evidence for high dispersal ability and mito-nuclear discordance in the small brown planthopper, Laodelphax striatellus</t>
  </si>
  <si>
    <t> Zhang, YK (Zhang, Y. -K.); Ding, XL (Ding, X. -L.); Rong, X (Rong, X.); Hong, XY (Hong, X. -Y.)</t>
  </si>
  <si>
    <t> How do hosts react to endosymbionts? A new insight into the molecular mechanisms underlying the Wolbachia-host association</t>
  </si>
  <si>
    <t>INSECT MOLECULAR BIOLOGY  卷: 24  期: 1  页: 1-12  DOI: 10.1111/imb.12128  出版年: FEB 2015 </t>
  </si>
  <si>
    <t>Zhang, Y. -K.; Ding, X. -L.; Rong, X.; Hong, X. -Y.</t>
  </si>
  <si>
    <t>How do hosts react to endosymbionts? A new insight into the molecular mechanisms underlying the Wolbachia-host association</t>
  </si>
  <si>
    <t> Chen, DS (Chen, Da-Song); Yang, SX (Yang, Si-Xia); Ding, XL (Ding, Xiu-Lei); Zhang, YK (Zhang, Yan-Kai); Hong, XY (Hong, Xiao-Yue)</t>
  </si>
  <si>
    <t>Infection Rate Assay by Nested PCR and the Phylogenetic Analysis of Himetobi P Virus in the Main Pests of Rice-Wheat Cropping Systems</t>
  </si>
  <si>
    <t>JOURNAL OF ECONOMIC ENTOMOLOGY  卷: 108  期: 3  页: 1304-1312  DOI: 10.1093/jee/tov001  出版年: JUN 2015  </t>
  </si>
  <si>
    <t>Qu, SX (Qu, S. -X.); Li, HP (Li, H. -P.); Ma, L (Ma, L.); Hou, LJ (Hou, L. -J.); Lin, JS (Lin, J. -S.); Song, JD (Song, J. -D.); Hong, XY (Hong, X. -Y.)</t>
  </si>
  <si>
    <t>Effects of different edible mushroom hosts on the development, reproduction and bacterial community of Tyrophagus putrescentiae (Schrank)</t>
  </si>
  <si>
    <t>JOURNAL OF STORED PRODUCTS RESEARCH  卷: 61  页: 70-75  DOI: 10.1016/j.jspr.2014.12.003  出版年: MAR 2015 </t>
  </si>
  <si>
    <t>0022-474X</t>
  </si>
  <si>
    <t>Guo, JF; Li, HS; Wang, B; Xue, XF; Hong, XY</t>
  </si>
  <si>
    <t>Guo, Jing-Feng; Li, Hao-Sen; Wang, Bing; Xue, Xiao-Feng; Hong, Xiao-Yue</t>
  </si>
  <si>
    <t>DNA barcoding reveals the protogyne and deutogyne of Tegolophus celtis sp nov (Acari: Eriophyidae)</t>
  </si>
  <si>
    <t>EXPERIMENTAL AND APPLIED ACAROLOGY</t>
  </si>
  <si>
    <t>Taxonomy; Protogyne; Deutogyne; Eriophyoidea; DNA barcoding; K2P distances</t>
  </si>
  <si>
    <t>MITES ACARI; ERIOPHYOIDEA; SEQUENCES; HOST; BRAZIL; CHINA; TAXA</t>
  </si>
  <si>
    <t>[Guo, Jing-Feng; Li, Hao-Sen; Wang, Bing; Xue, Xiao-Feng; Hong, Xiao-Yue] Nanjing Agr Univ, Dept Entomol, Nanjing 210095, Jiangsu, Peoples R China</t>
  </si>
  <si>
    <t>Hong, XY (reprint author), Nanjing Agr Univ, Dept Entomol, Nanjing 210095, Jiangsu, Peoples R China.</t>
  </si>
  <si>
    <t>xyhong@njau.edu.cn</t>
  </si>
  <si>
    <t>National Natural Science Foundation of China [31172132]</t>
  </si>
  <si>
    <t>This research was funded by the National Natural Science Foundation of China (31172132). We thank Yan Dong and Xiao Han of Nanjing Agricultural University for their comments on the manuscript.</t>
  </si>
  <si>
    <t>0168-8162</t>
  </si>
  <si>
    <t>1572-9702</t>
  </si>
  <si>
    <t>EXP APPL ACAROL</t>
  </si>
  <si>
    <t>Exp. Appl. Acarol.</t>
  </si>
  <si>
    <t>10.1007/s10493-015-9953-9</t>
  </si>
  <si>
    <t>CS8FI</t>
  </si>
  <si>
    <t>WOS:000362321000006</t>
  </si>
  <si>
    <t>Yang, SX; Guo, C; Zhang, YK; Sun, JT; Hong, XY</t>
  </si>
  <si>
    <t>Yang, Si-Xia; Guo, Chao; Zhang, Yan-Kai; Sun, Jing-Tao; Hong, Xiao-Yue</t>
  </si>
  <si>
    <t>Expression level and immunolocalization of de novo methyltransferase 3 protein (TuDNMT3) in adult females and males of the two-spotted spider mite, Tetranychus urticae</t>
  </si>
  <si>
    <t>DNA methyltransferase 3 protein; Gender; Expression; Localization; Tetranychus urticae</t>
  </si>
  <si>
    <t>MAMMALIAN DNA METHYLTRANSFERASES; SEQUENCE SPECIFICITY; STRUCTURE PREDICTION; GENE-REGULATION; METHYLATION; DNMT3A; CELLS; TRANSCRIPTION; DEACETYLASES; PERSPECTIVE</t>
  </si>
  <si>
    <t>[Yang, Si-Xia; Guo, Chao; Zhang, Yan-Kai; Sun, Jing-Tao; Hong, Xiao-Yue] Nanjing Agr Univ, Dept Entomol, Nanjing, Jiangsu, Peoples R China</t>
  </si>
  <si>
    <t>Hong, XY (reprint author), Nanjing Agr Univ, Dept Entomol, Nanjing, Jiangsu, Peoples R China.</t>
  </si>
  <si>
    <t>Ministry of Agriculture of China [201103020]; National Natural Science Foundation of China [31172131, 31371944]</t>
  </si>
  <si>
    <t>This study was supported in part by a Grant-in-aid from the Science and Technology Program of the National Public Welfare Professional Fund (No. 201103020) from the Ministry of Agriculture of China, and a Grant-in-aid for Scientific Research (Nos. 31172131 and 31371944) from the National Natural Science Foundation of China.</t>
  </si>
  <si>
    <t>10.1007/s10493-015-9957-5</t>
  </si>
  <si>
    <t>WOS:000362321000005</t>
  </si>
  <si>
    <t>Rajput, S; Li, HS; Xue, XF; Hong, XY</t>
  </si>
  <si>
    <t>Rajput, Shahjahan; Li, Hao-Sen; Xue, Xiao-Feng; Hong, Xiao-Yue</t>
  </si>
  <si>
    <t>Descriptions of five new eriophyoid mite species of the Diptilomiopidae (Acari: Trombidiformes: Eriophyoidea) from Zhejiang Province, China</t>
  </si>
  <si>
    <t>ZOOTAXA</t>
  </si>
  <si>
    <t>Prostigmata; taxonomy; Tianmu Mountain; Qingliang Mountain</t>
  </si>
  <si>
    <t>GENUS</t>
  </si>
  <si>
    <t>[Rajput, Shahjahan; Li, Hao-Sen; Xue, Xiao-Feng; Hong, Xiao-Yue] Nanjing Agr Univ, Dept Entomol, Nanjing 210095, Jiangsu, Peoples R China</t>
  </si>
  <si>
    <t>This research was funded by the National Natural Science Foundation of China (No. 31172132). We thank Xiao Han (NJAU) for her help with mite identification and Professor Xin-Hua Li (Department of Botany, Nanjing Agricultural University) for the identification of the host plants. We are also grateful to Dr Philipp E. Chetverikov (Saint-Petersburg State University, St Petersburg, Russia) and Dr Charnie Craemer (ARC-Plant Protection Research Institute, Pretoria Queenswood, South Africa) for their valuable comments and suggestions on an earlier draft of the manuscript.</t>
  </si>
  <si>
    <t>1175-5326</t>
  </si>
  <si>
    <t>1175-5334</t>
  </si>
  <si>
    <t>Zootaxa</t>
  </si>
  <si>
    <t>Zoology</t>
  </si>
  <si>
    <t>CR6ZM</t>
  </si>
  <si>
    <t>WOS:000361497100006</t>
  </si>
  <si>
    <t> Han, X (Han, Xiao); Rajput, S (Rajput, Shahjahan); Xue, XF (Xue, Xiao-Feng); Hong, XY (Hong, Xiao-Yue)</t>
  </si>
  <si>
    <t>Four new species of Tetra and Tetraspinus (Acari: Eriophyidae) from China</t>
  </si>
  <si>
    <t>SYSTEMATIC AND APPLIED ACAROLOGY  卷: 20  期: 5  页: 507-522  出版年: JUL 31 2015  </t>
  </si>
  <si>
    <t>1362-1971</t>
  </si>
  <si>
    <t> Rajput, S (Rajput, Shahjahan); Zuo, Y (Zuo, Yun); Wang, Z (Wang, Zhen); Hong, XY (Hong, Xiao-Yue)</t>
  </si>
  <si>
    <t>Five new species of the genus Tetra Keifer (Acari: Eriophyidae: Phyllocoptinae) from China</t>
  </si>
  <si>
    <t>SYSTEMATIC AND APPLIED ACAROLOGY  卷: 20  期: 2  页: 203-219  出版年: FEB 27 2015  </t>
  </si>
  <si>
    <t>胡白石</t>
  </si>
  <si>
    <t> Tian, YL (Tian, Yanli); Zhao, YQ (Zhao, Yuqiang); Wu, XR (Wu, Xinrong); Liu, FQ (Liu, Fengquan); Hu, BS (Hu, Baishi); Walcott, RR (Walcott, Ronald R.)</t>
  </si>
  <si>
    <t> The type VI protein secretion system contributes to biofilm formation and seed-to-seedling transmission of Acidovorax citrulli on melon</t>
  </si>
  <si>
    <t>MOLECULAR PLANT PATHOLOGY  卷: 16  期: 1  页: 38-47  DOI: 10.1111/mpp.12159  出版年: JAN 2015</t>
  </si>
  <si>
    <t>Tian, Yanli; Zhao, Yuqiang; Wu, Xinrong; Liu, Fengquan; Hu, Baishi; Walcott, Ronald R.</t>
  </si>
  <si>
    <t>The type VI protein secretion system contributes to biofilm formation and seed-to-seedling transmission of Acidovorax citrulli on melon</t>
  </si>
  <si>
    <t>MOLECULAR PLANT PATHOLOGY</t>
  </si>
  <si>
    <t>李保平</t>
  </si>
  <si>
    <t>Sheng, S (Sheng, Sheng); Feng, SF (Feng, Sufang); Meng, L (Meng, Ling); Li, BP (Li, Baoping)</t>
  </si>
  <si>
    <t>Departure Mechanisms for Host Search on High-Density Patches by the Meteorus pulchricornis</t>
  </si>
  <si>
    <t>JOURNAL OF INSECT SCIENCE  卷: 14  文献号: 205  DOI: 10.1093/jisesa/ieu067  出版年: JAN 1 2014 </t>
  </si>
  <si>
    <t>Sheng, S (Sheng Sheng); Meng, L (Meng Ling); Wu, FA (Wu Fu-an); Li, BP (Li Baoping)</t>
  </si>
  <si>
    <t>Patch Time Allocation and Oviposition Behavior in Response to Patch Quality and the Presence of a Generalist Predator in Meteorus pulchricornis (Hymenoptera: Braconidae)</t>
  </si>
  <si>
    <t>JOURNAL OF INSECT SCIENCE  卷: 15  文献号: 53  DOI: 10.1093/jisesa/iev037  出版年: MAY 5 2015</t>
  </si>
  <si>
    <t>李飞</t>
  </si>
  <si>
    <t> Xia, YH (Xia, Yi-Han); Zhang, YN (Zhang, Ya-Nan); Hou, XQ (Hou, Xiao-Qing); Li, F (Li, Fei); Dong, SL (Dong, Shuang-Lin)</t>
  </si>
  <si>
    <t>Large number of putative chemoreception and pheromone biosynthesis genes revealed by analyzing transcriptome from ovipositor-pheromone glands of Chilo suppressalis</t>
  </si>
  <si>
    <t>SCIENTIFIC REPORTS  卷: 5  文献号: 7888  DOI: 10.1038/srep07888  出版年: JAN 20 2015  </t>
  </si>
  <si>
    <t>Xiao, HM; Yuan, ZT; Guo, DH; Hou, BF; Yin, CL; Zhang, WQ; Li, F</t>
  </si>
  <si>
    <t>Xiao, Huamei; Yuan, Zhuting; Guo, Dianhao; Hou, Bofeng; Yin, Chuanlin; Zhang, Wenqing; Li, Fei</t>
  </si>
  <si>
    <t>Genome-wide identification of long noncoding RNA genes and their potential association with fecundity and virulence in rice brown planthopper, Nilaparvata lugens</t>
  </si>
  <si>
    <t>Long noncoding RNAs; RNA-seq; Genome location; Co-expression; Fecundity; Virulence</t>
  </si>
  <si>
    <t>COEXPRESSION NETWORK; SEQUENCING DATA; DROSOPHILA; ANNOTATION; EXPRESSION; WORLD; TRANSCRIPTS; ADAPTATION; PREDICTION; SOFTWARE</t>
  </si>
  <si>
    <t>[Xiao, Huamei; Yuan, Zhuting; Guo, Dianhao; Hou, Bofeng; Yin, Chuanlin; Li, Fei] Nanjing Agr Univ, Coll Plant Protect, Dept Entomol, Nanjing 210095, Jiangsu, Peoples R China; [Xiao, Huamei] Shaoyang Univ, Dept City Construct, Shaoyang 422000, Peoples R China; [Zhang, Wenqing] Sun Yat Sen Univ, Inst Entomol, State Key Lab Biocontrol, Guangzhou 510275, Guangdong, Peoples R China; [Li, Fei] Zhejiang Univ, Minist Agr, Key Lab Agr Entomol, Inst Insect Sci, Hangzhou 310058, Zhejiang, Peoples R China</t>
  </si>
  <si>
    <t>Li, F (reprint author), Nanjing Agr Univ, Coll Plant Protect, Dept Entomol, Nanjing 210095, Jiangsu, Peoples R China.</t>
  </si>
  <si>
    <t>lifei18@zju.edu.cn</t>
  </si>
  <si>
    <t>National Basic Research Program of China [2012CB114102]</t>
  </si>
  <si>
    <t>This work was supported by National Basic Research Program of China (2012CB114102).</t>
  </si>
  <si>
    <t>10.1186/s12864-015-1953-y</t>
  </si>
  <si>
    <t>CS7GV</t>
  </si>
  <si>
    <t>WOS:000362253000010</t>
  </si>
  <si>
    <t> Zhang, J (Zhang, Jiao); Xing, YR (Xing, Yanru); Li, Y (Li, Yao); Yin, CL (Yin, Chuanlin); Ge, C (Ge, Chang); Li, F (Li, Fei)</t>
  </si>
  <si>
    <t>DNA methyltransferases have an essential role in female fecundity in brown planthopper, Nilaparvata lugens</t>
  </si>
  <si>
    <t>BIOCHEMICAL AND BIOPHYSICAL RESEARCH COMMUNICATIONS  卷: 464  期: 1  页: 83-88  DOI: 10.1016/j.bbrc.2015.05.114  出版年: AUG 14 2015  </t>
  </si>
  <si>
    <t>Shahzad, MF (Shahzad, Muhammad Faisal); Li, Y (Li, Yao); Ge, C (Ge, Chang); Sun, Y (Sun, Yang); Yang, QP (Yang, Qiupu); Li, F (Li, Fei)</t>
  </si>
  <si>
    <t>KNOCKDOWN OF CS-SPOOK INDUCES DELAYED LARVAL MOLTING IN RICE STRIPED STEM BORER Chilo suppressalis</t>
  </si>
  <si>
    <t>ARCHIVES OF INSECT BIOCHEMISTRY AND PHYSIOLOGY  卷: 88  期: 3  页: 179-191  DOI: 10.1002/arch.21213  出版年: MAR 2015 </t>
  </si>
  <si>
    <t>李国清</t>
  </si>
  <si>
    <t> Guo, WC (Guo, Wen-Chao); Liu, XP (Liu, Xin-Ping); Fu, KY (Fu, Kai-Yun); Shi, JF (Shi, Ji-Feng); Lu, FG (Lu, Feng-Gong); Li, GQ (Li, Guo-Qing)</t>
  </si>
  <si>
    <t>Functions of nuclear receptor HR3 during larval-pupal molting in Leptinotarsa decemlineata (Say) revealed by in vivo RNA interference</t>
  </si>
  <si>
    <t>INSECT BIOCHEMISTRY AND MOLECULAR BIOLOGY  卷: 63  页: 23-33  DOI: 10.1016/j.ibmb.2015.05.010  出版年: AUG 2015  </t>
  </si>
  <si>
    <t>0965-1748</t>
  </si>
  <si>
    <t>Wan, PJ (Wan, Pin-Jun); Fu, KY (Fu, Kai-Yun); Lu, FG (Lu, Feng-Gong); Guo, WC (Guo, Wen-Chao); Li, GQ (Li, Guo-Qing)</t>
  </si>
  <si>
    <t>Knockdown of a putative alanine aminotransferase gene affects amino acid content and flight capacity in the Colorado potato beetle Leptinotarsa decemlineata</t>
  </si>
  <si>
    <t>AMINO ACIDS  卷: 47  期: 7  页: 1445-1454  DOI: 10.1007/s00726-015-1978-1  出版年: JUL 2015</t>
  </si>
  <si>
    <t> Wan, PJ (Wan, Pin-Jun); Jia, S (Jia, Shuang); Li, N (Li, Na); Fan, JM (Fan, Jin-Mei); Li, GQ (Li, Guo-Qing)</t>
  </si>
  <si>
    <t> A Halloween gene shadow is a potential target for RNA-interference-based pest management in the small brown planthopper Laodelphax striatellus</t>
  </si>
  <si>
    <t> PEST MANAGEMENT SCIENCE  卷: 71  期: 2  页: 199-206  DOI: 10.1002/ps.3780  出版年: FEB 2015  </t>
  </si>
  <si>
    <t>Wan, Pin-Jun; Fu, Kai-Yun; Lu, Feng-Gong; Wang, Xin-Xin; Guo, Wen-Chao; Li, Guo-Qing</t>
  </si>
  <si>
    <t>Knocking down a putative Delta(1)-pyrroline-5-carboxylate dehydrogenase gene by RNA interference inhibits flight and causes adult lethality in the Colorado potato beetle Leptinotarsa decemlineata (Say)</t>
  </si>
  <si>
    <t>PEST MANAGEMENT SCIENCE</t>
  </si>
  <si>
    <t>Wan, Pin-Jun; Jia, Shuang; Li, Na; Fan, Jin-Mei; Li, Guo-Qing</t>
  </si>
  <si>
    <t>A Halloween gene shadow is a potential target for RNA-interference-based pest management in the small brown planthopper Laodelphax striatellus</t>
  </si>
  <si>
    <t>Yan, Shu-Wei; Zhang, Jin; Liu, Yang; Li, Guo-Qing; Wang, Gui-Rong</t>
  </si>
  <si>
    <t>An olfactory receptor from Apolygus lucorum (Meyer-Dur) mainly tuned to volatiles from flowering host plants</t>
  </si>
  <si>
    <t>JOURNAL OF INSECT PHYSIOLOGY</t>
  </si>
  <si>
    <t>0022-1910</t>
  </si>
  <si>
    <t> Lu, FG (Lu, Feng-Gong); Fu, KY (Fu, Kai-Yun); Li, Q (Li, Qian); Guo, WC (Guo, Wen-Chao); Ahmat, T (Ahmat, Tursun); Li, GQ (Li, Guo-Qing)</t>
  </si>
  <si>
    <t>Identification of carboxylesterase genes and their expression profiles in the Colorado potato beetle Leptinotarsa decemlineata treated with fipronil and cyhalothrin</t>
  </si>
  <si>
    <t>PESTICIDE BIOCHEMISTRY AND PHYSIOLOGY  卷: 122  页: 86-95  DOI: 10.1016/j.pestbp.2014.12.015  出版年: JUL 2015  </t>
  </si>
  <si>
    <t>Guo, Wen-Chao; Fu, Kai-Yun; Yang, Shuai; Li, Xiao-Xu; Li, Guo-Qing</t>
  </si>
  <si>
    <t>Instar-dependent systemic RNA interference response in Leptinotarsa decemlineata larvae</t>
  </si>
  <si>
    <t>Lu, Feng-Gong; Fu, Kai-Yun; Guo, Wen-Chao; Li, Guo-Qing</t>
  </si>
  <si>
    <t>Characterization of two juvenile hormone epoxide hydrolases by RNA interference in the Colorado potato beetle</t>
  </si>
  <si>
    <t>Meng, QW; Liu, XP; Lu, FG; Fu, KY; Guo, WC; Li, GQ</t>
  </si>
  <si>
    <t>Meng, Qing-Wei; Liu, Xin-Ping; Lu, Feng-Gong; Fu, Kai-Yun; Guo, Wen-Chao; Li, Guo-Qing</t>
  </si>
  <si>
    <t>Involvement of a putative allatostatin in regulation of juvenile hormone titer and the larval development in Leptinotarsa decemlineata (Say)</t>
  </si>
  <si>
    <t>Leptinotarsa decemlineata; Allatostatin gene; RNA interference; Juvenile hormone titer; Growth; Development</t>
  </si>
  <si>
    <t>COLORADO POTATO BEETLE; CORPUS-ALLATUM ACTIVITY; UYGUR AUTONOMOUS REGION; DROSOPHILA-MELANOGASTER; TRIBOLIUM-CASTANEUM; DIPLOPTERA-PUNCTATA; CORPORA ALLATA; MANDUCA-SEXTA; NEUROPEPTIDE REGULATORS; DIAPAUSE INDUCTION</t>
  </si>
  <si>
    <t>[Meng, Qing-Wei; Liu, Xin-Ping; Lu, Feng-Gong; Fu, Kai-Yun; Li, Guo-Qing] Nanjing Agr Univ, Coll Plant Protect, Educ Minist, Key Lab Integrated Management Crop Dis &amp; Pests, Nanjing 210095, Jiangsu, Peoples R China; [Guo, Wen-Chao] Xinjiang Acad Agr Sci, Dept Plant Protect, Urumqi 830091, Peoples R China</t>
  </si>
  <si>
    <t>Li, GQ (reprint author), Nanjing Agr Univ, Coll Plant Protect, Educ Minist, Key Lab Integrated Management Crop Dis &amp; Pests, Nanjing 210095, Jiangsu, Peoples R China.</t>
  </si>
  <si>
    <t>mqw102082@163.com; 853422201@qq.com; 176061610@qq.com; gwc1966@163.com; ligq@njau.edu.cn</t>
  </si>
  <si>
    <t>National Natural Science Foundation of China [31272047, 31360442]; national special fund of China for agri-scientific research in the public interest [201103026]; science and technology project of Xinjiang Uygur Autonomous Region [2013911091]</t>
  </si>
  <si>
    <t>This research was supported by the National Natural Science Foundation of China (31272047 and 31360442), a national special fund of China for agri-scientific research in the public interest (201103026) and a science and technology project of Xinjiang Uygur Autonomous Region (2013911091).</t>
  </si>
  <si>
    <t>10.1016/j.gene.2014.10.033</t>
  </si>
  <si>
    <t>WOS:000345483100015</t>
  </si>
  <si>
    <t>Jia, S (Jia, Shuang); Wan, PJ (Wan, Pin-Jun); Zhou, LT (Zhou, Li-Tao); Mu, LL (Mu, Li-Li); Li, GQ (Li, Guo-Qing)</t>
  </si>
  <si>
    <t>RNA interference-mediated silencing of a Halloween gene spookier affects nymph performance in the small brown planthopper Laodelphax striatellus</t>
  </si>
  <si>
    <t>INSECT SCIENCE  卷: 22  期: 2  页: 191-202  DOI: 10.1111/1744-7917.12087  出版年: APR 2015</t>
  </si>
  <si>
    <t>1672-9609</t>
  </si>
  <si>
    <t> Fu, KY (Fu, Kai-Yun); Meng, QW (Meng, Qing-Wei); Lu, FG (Lu, Feng-Gong); Guo, WC (Guo, Wen-Chao); Ahmat, T (Ahmat, Tursun); Li, GQ (Li, Guo-Qing)</t>
  </si>
  <si>
    <t>The basic helix-loop-helix transcription factors in the Colorado potato beetle Leptinotarsa decemlineata</t>
  </si>
  <si>
    <t>JOURNAL OF ASIA-PACIFIC ENTOMOLOGY  卷: 18  期: 2  页: 197-203  DOI: 10.1016/j.aspen.2015.01.007  出版年: JUN 2015  </t>
  </si>
  <si>
    <t>1226-8615</t>
  </si>
  <si>
    <t>李红梅</t>
  </si>
  <si>
    <t>Fang, YW (Fang, Yiwu); Gu, JF (Gu, Jianfeng); Wang, X (Wang, Xuan); Wang, JL (Wang, Jianglin); Li, HM (Li, Hongmei)</t>
  </si>
  <si>
    <t>Description of Sheraphelenchus parabrevigulonis n. sp (Nematoda: Aphelenchoididae) in pine wood packaging from Italy and redescription of S. sucus in onion bulbs from South Korea, isolated at Ningbo, China</t>
  </si>
  <si>
    <t>NEMATOLOGY  卷: 17  页: 213-229  DOI: 10.1163/15685411-00002864  子辑: 2  出版年: 2015</t>
  </si>
  <si>
    <t>1388-5545</t>
  </si>
  <si>
    <t>李圣坤</t>
  </si>
  <si>
    <t>Li, Shengkun; Xiao, Taifeng; Li, Dangdang; Zhang, Xumu</t>
  </si>
  <si>
    <t>First Iridium-Catalyzed Highly Enantioselective Hydrogenation of beta-Nitroacrylates</t>
  </si>
  <si>
    <t>ORGANIC LETTERS</t>
  </si>
  <si>
    <t>1523-7060</t>
  </si>
  <si>
    <t>李元喜</t>
  </si>
  <si>
    <t>Ji, HL (Ji, Han-Le); Qi, LD (Qi, Lan-Da); Hong, XY (Hong, Xiao-Yue); Xie, HF (Xie, Hong-Fang); Li, YX (Li, Yuan-Xi)</t>
  </si>
  <si>
    <t>Effects of Host Sex, Plant Species, and Putative Host Species on the Prevalence of Wolbachia in Natural Populations of Bemisia tabaci (Hemiptera: Aleyrodidae): A Modified Nested PCR Study</t>
  </si>
  <si>
    <t>JOURNAL OF ECONOMIC ENTOMOLOGY  卷: 108  期: 1  页: 210-218  DOI: 10.1093/jee/tou004  出版年: FEB 2015 </t>
  </si>
  <si>
    <t>刘凤权</t>
  </si>
  <si>
    <t>Ouyang, H (Ouyang, Hui); Wang, LM (Wang, Limin); Yang, SJ (Yang, Shijia); Wang, WW (Wang, Wenwen); Wang, L (Wang, Lin); Liu, FQ (Liu, Fengquan); Fu, ZF (Fu, Zhifeng)</t>
  </si>
  <si>
    <t>Chemiluminescence Reaction Kinetics-Resolved Multianalyte Immunoassay Strategy Using a Bispecific Monoclonal Antibody as the Unique Recognition Reagent</t>
  </si>
  <si>
    <t>ANALYTICAL CHEMISTRY  卷: 87  期: 5  页: 2952-2958  DOI: 10.1021/ac5045093  出版年: MAR 3 2015</t>
  </si>
  <si>
    <t>0003-2700</t>
  </si>
  <si>
    <t> Fang, QK (Fang, Qingkui); Wang, LM (Wang, Limin); Cheng, Q (Cheng, Qi); Cai, J (Cai, Jia); Wang, YL (Wang, Yulong); Yang, MM (Yang, Mingming); Hua, XD (Hua, Xiude); Liu, FQ (Liu, Fengquan)</t>
  </si>
  <si>
    <t>A bare-eye based one-step signal amplified semiquantitative immunochromatographic assay for the detection of imidacloprid in Chinese cabbage samples</t>
  </si>
  <si>
    <t>ANALYTICA CHIMICA ACTA  卷: 881  页: 82-89  DOI: 10.1016/j.aca.2015.04.047  出版年: JUN 30 2015  </t>
  </si>
  <si>
    <t>Fang, QK; Wang, LM; Hua, XD; Wang, YL; Wang, SY; Cheng, Q; Cai, J; Liu, FQ</t>
  </si>
  <si>
    <t>Fang, Qingkui; Wang, Limin; Hua, Xiude; Wang, Yulong; Wang, Suyan; Cheng, Qi; Cai, Jia; Liu, Fengquan</t>
  </si>
  <si>
    <t>An enzyme-linked chemiluminescent immunoassay developed for detection of Butocarboxim from agricultural products based on monoclonal antibody</t>
  </si>
  <si>
    <t>Butocarboxim; Oxime moiety; Monoclonal antibody; Enzyme-linked chemiluminescent immunoassay</t>
  </si>
  <si>
    <t>IMMUNOSORBENT-ASSAY ELISA; LIQUID-CHROMATOGRAPHY; INSECTICIDE FENTHION; PESTICIDE-RESIDUES; MASS-SPECTROMETRY; HAPTEN HETEROLOGY; VEGETABLES; PARATHION; SAMPLES; FRUIT</t>
  </si>
  <si>
    <t>[Fang, Qingkui; Wang, Limin; Hua, Xiude; Wang, Yulong; Wang, Suyan; Cheng, Qi; Cai, Jia; Liu, Fengquan] Nanjing Agr Univ, Coll Plant Protect, Key Lab Integrated Management Crop Dis &amp; Pests, Minist Educ, Nanjing 210095, Jiangsu, Peoples R China; [Liu, Fengquan] Jiangsu Acad Agr Sci, Inst Plant Protect, Nanjing 210014, Jiangsu, Peoples R China</t>
  </si>
  <si>
    <t>Liu, FQ (reprint author), Nanjing Agr Univ, Coll Plant Protect, Key Lab Integrated Management Crop Dis &amp; Pests, Minist Educ, Nanjing 210095, Jiangsu, Peoples R China.</t>
  </si>
  <si>
    <t>fqliu20011@sina.com</t>
  </si>
  <si>
    <t>National High Technology Research and Development Program of China [2012AA101401-1, 2013AA065601]; Youth Science and Technology Innovation Foundation of NJAU [KJ2012003]</t>
  </si>
  <si>
    <t>This work was supported by the National High Technology Research and Development Program of China (2012AA101401-1, 2013AA065601), and the Youth Science and Technology Innovation Foundation of NJAU (KJ2012003).</t>
  </si>
  <si>
    <t>10.1016/j.foodchem.2014.06.060</t>
  </si>
  <si>
    <t>AQ2XV</t>
  </si>
  <si>
    <t>WOS:000342654200051</t>
  </si>
  <si>
    <t>Zhang, Z (Zhang, Zhen); Wang, JY (Wang, Jiaoyu); Chai, RY (Chai, Rongyao); Qiu, HP (Qiu, Haiping); Jiang, H (Jiang, Hua); Mao, XQ (Mao, Xueqin); Wang, YL (Wang, Yanli); Liu, FQ (Liu, Fengquan); Sun, GC (Sun, Guochang)</t>
  </si>
  <si>
    <t>An S-(Hydroxymethyl) Glutathione Dehydrogenase Is Involved in Conidiation and Full Virulence in the Rice Blast Fungus Magnaporthe oryzae</t>
  </si>
  <si>
    <t>PLOS ONE  卷: 10  期: 3  文献号: e0120627  DOI: 10.1371/journal.pone.0120627  出版年: MAR 20 2015</t>
  </si>
  <si>
    <t>Xu, Gaoge; Zhao, Yuxin; Du, Liangcheng; Qian, Guoliang; Liu, Fengquan</t>
  </si>
  <si>
    <t>Hfq regulates antibacterial antibiotic biosynthesis and extracellular lytic-enzyme production in Lysobacter enzymogenes OH11</t>
  </si>
  <si>
    <t>Microbial Biotechnology</t>
  </si>
  <si>
    <t>Fang, QK (Fang, Qingkui); Wang, LM (Wang, Limin); Cheng, Q (Cheng, Qi); Wang, YL (Wang, Yulong); Wang, SY (Wang, Suyan); Cai, J (Cai, Jia); Liu, FQ (Liu, Fengquan)</t>
  </si>
  <si>
    <t>Quantitative Determination of Butocarboxim in Agricultural Products Based on Biotinylated Monoclonal Antibody</t>
  </si>
  <si>
    <t>FOOD ANALYTICAL METHODS  卷: 8  期: 5  页: 1248-1257  DOI: 10.1007/s12161-014-0012-7  出版年: MAY 2015</t>
  </si>
  <si>
    <t>1936-9751</t>
  </si>
  <si>
    <t>刘贤金</t>
  </si>
  <si>
    <t> Liu, Y (Liu, Yuan); Wu, AH (Wu, Aihua); Hu, J (Hu, Jing); Lin, MM (Lin, Manman); Wen, MT (Wen, Mengtang); Zhang, X (Zhang, Xiao); Xu, CX (Xu, Chongxin); Hu, XD (Hu, Xiaodan); Zhong, JF (Zhong, Jianfeng); Jiao, LX (Jiao, Lingxia); Xie, YJ (Xie, Yajing); Zhang, CZ (Zhang, Cunzhen); Yu, XY (Yu, Xiangyang); Liang, Y (Liang, Ying); Liu, XJ (Liu, Xianjin)</t>
  </si>
  <si>
    <t>Detection of 3-phenoxybenzoic acid in river water with a colloidal gold-based lateral flow immunoassay</t>
  </si>
  <si>
    <t>ANALYTICAL BIOCHEMISTRY  卷: 483  页: 7-11  DOI: 10.1016/j.ab.2015.04.022  出版年: AUG 15 2015  </t>
  </si>
  <si>
    <t>0003-2697</t>
  </si>
  <si>
    <t>刘向东</t>
  </si>
  <si>
    <t>Huang, JR (Huang, Jian-Rong); Sun, JY (Sun, Jia-Yi); Liao, HJ (Liao, Huai-Jian); Liu, XD (Liu, Xiang-Dong)</t>
  </si>
  <si>
    <t>Detection of brown planthopper infestation based on SPAD and spectral data from rice under different rates of nitrogen fertilizer</t>
  </si>
  <si>
    <t>PRECISION AGRICULTURE  卷: 16  期: 2  页: 148-163  DOI: 10.1007/s11119-014-9367-4  出版年: APR 2015</t>
  </si>
  <si>
    <t>1385-2256</t>
  </si>
  <si>
    <t>Ren, GW (Ren, Guang-wei); Wang, XF (Wang, Xiu-fang); Chen, D (Chen, Dan); Wang, XW (Wang, Xin-wei); Fan, XJ (Fan, Xiu-juan); Liu, XD (Liu, Xiang-dong)</t>
  </si>
  <si>
    <t>Potato virus Y-infected tobacco affects the growth, reproduction, and feeding behavior of a vector aphid, Myzus persicae (Hemiptera: Aphididae)</t>
  </si>
  <si>
    <t>APPLIED ENTOMOLOGY AND ZOOLOGY  卷: 50  期: 2  页: 239-243  DOI: 10.1007/s13355-015-0328-9  出版年: MAY 2015 </t>
  </si>
  <si>
    <t>0003-6862</t>
  </si>
  <si>
    <t>刘泽文</t>
  </si>
  <si>
    <t>Bao, HB (Bao, Haibo); Sun, HH (Sun, Huahua); Xiao, YX (Xiao, Youxin); Zhang, YX (Zhang, Yixi); Wang, X (Wang, Xin); Xu, XY (Xu, Xiaoyong); Liu, ZW (Liu, Zewen); Fang, JC (Fang, Jichao); Li, Z (Li, Zhong)</t>
  </si>
  <si>
    <t>Functional interaction of nicotinic acetylcholine receptors and Na+/K+ ATPase from Locusta migratoria manilensis (Meyen)</t>
  </si>
  <si>
    <t>SCIENTIFIC REPORTS  卷: 5  文献号: 8849  DOI: 10.1038/srep08849  出版年: MAR 6 2015</t>
  </si>
  <si>
    <t> Wang, X (Wang, Xin); Bao, HB (Bao, Haibo); Sun, HH (Sun, Huahua); Zhang, YX (Zhang, Yixi); Fang, JC (Fang, Jichao); Liu, QH (Liu, Qinghong); Liu, ZW (Liu, Zewen)</t>
  </si>
  <si>
    <t>Selective actions of Lynx proteins on different nicotinic acetylcholine receptors in the locust, Locusta migratoria manilensis</t>
  </si>
  <si>
    <t>JOURNAL OF NEUROCHEMISTRY  卷: 134  期: 3  页: 455-462  DOI: 10.1111/jnc.13151  出版年: AUG 2015  </t>
  </si>
  <si>
    <t>0022-3042</t>
  </si>
  <si>
    <t>Meng, XK (Meng, Xiangkun); Zhang, YX (Zhang, Yixi); Bao, HB (Bao, Haibo); Liu, ZW (Liu, Zewen)</t>
  </si>
  <si>
    <t>Sequence Analysis of Insecticide Action and Detoxification-Related Genes in the Insect Pest Natural Enemy Pardosa pseudoannulata</t>
  </si>
  <si>
    <t>PLOS ONE  卷: 10  期: 4  文献号: e0125242  DOI: 10.1371/journal.pone.0125242  出版年: APR 29 2015 </t>
  </si>
  <si>
    <t>Li, S (Li, Shuo); Ge, SS (Ge, Shangshu); Wang, X (Wang, Xi); Sun, LJ (Sun, Lijuan); Liu, ZW (Liu, Zewen); Zhou, YJ (Zhou, Yijun)</t>
  </si>
  <si>
    <t>Facilitation of Rice Stripe Virus Accumulation in the Insect Vector by Himetobi P Virus VP1</t>
  </si>
  <si>
    <t>VIRUSES-BASEL  卷: 7  期: 3  页: 1492-1504  DOI: 10.3390/v7031492  出版年: MAR 2015 </t>
  </si>
  <si>
    <t>1999-4915</t>
  </si>
  <si>
    <t>Jiang, F (Jiang, Feng); Zhang, YX (Zhang, Yixi); Sun, HH (Sun, Huahua); Meng, XK (Meng, Xiangkun); Bao, HB (Bao, Haibo); Fang, JC (Fang, Jichao); Liu, ZW (Liu, Zewen)</t>
  </si>
  <si>
    <t>Identification of polymorphisms in Cyrtorhinus lividipennis RDL subunit contributing to fipronil sensitivity</t>
  </si>
  <si>
    <t>PESTICIDE BIOCHEMISTRY AND PHYSIOLOGY  卷: 117  页: 62-67  DOI: 10.1016/j.pestbp.2014.10.010  出版年: JAN 2015</t>
  </si>
  <si>
    <t> Wang, X (Wang, Xin); Sun, HH (Sun, Huahua); Zhang, YX (Zhang, Yixi); Liu, CJ (Liu, Chuanjun); Liu, ZW (Liu, Zewen)</t>
  </si>
  <si>
    <t>Transcriptional Changes in nAChRs, Interactive Proteins and P450s in Locusta migratoria manilensis (Orthoptera: Acrididae) CNS in Response to High and Low Oral Doses of Imidacloprid</t>
  </si>
  <si>
    <t>JOURNAL OF INSECT SCIENCE  卷: 15  文献号: 102  DOI: 10.1093/jisesa/iev080  出版年: JUL 15 2015  </t>
  </si>
  <si>
    <t>陶小荣</t>
  </si>
  <si>
    <t>Li, J (Li, Jia); Feng, ZK (Feng, Zhike); Wu, JY (Wu, Jianyan); Huang, Y (Huang, Ying); Lu, G (Lu, Gang); Zhu, M (Zhu, Min); Wang, B (Wang, Bi); Mao, X (Mao, Xiang); Tao, XR (Tao, Xiaorong)</t>
  </si>
  <si>
    <t>Structure and Function Analysis of Nucleocapsid Protein of Tomato Spotted Wilt Virus Interacting with RNA Using Homology Modeling</t>
  </si>
  <si>
    <t>JOURNAL OF BIOLOGICAL CHEMISTRY  卷: 290  期: 7  页: 3950-3961  DOI: 10.1074/jbc.M114.604678  出版年: FEB 13 2015</t>
  </si>
  <si>
    <t>0021-9258</t>
  </si>
  <si>
    <t>田艳丽</t>
  </si>
  <si>
    <t>Tian, Y; Zhao, Y; Xie, H; Wang, X; Fan, J; Hu, B</t>
  </si>
  <si>
    <t>Tian, Y.; Zhao, Y.; Xie, H.; Wang, X.; Fan, J.; Hu, B.</t>
  </si>
  <si>
    <t>First Report of Bacterial Soft Rot of Seleng Wormwood Caused by Pectobacterium carotovorum subsp carotovorum in China</t>
  </si>
  <si>
    <t>News Item</t>
  </si>
  <si>
    <t>[Tian, Y.; Fan, J.; Hu, B.] Nanjing Agr Univ, Minist Educ, Coll Plant Protect, Nanjing 210095, Jiangsu, Peoples R China; [Tian, Y.; Fan, J.; Hu, B.] Nanjing Agr Univ, Minist Educ, Key Lab Integrated Management Crop Dis &amp; Pests, Nanjing 210095, Jiangsu, Peoples R China; [Zhao, Y.] Shanghai Agr Technol Extens &amp; Serv Ctr, Shanghai 201103, Peoples R China; [Xie, H.] Nanjing Plant Protect &amp; Quarantine Stn, Nanjing 210036, Jiangsu, Peoples R China; [Wang, X.] Qixia Vegetable Tech Promot Stn, Nanjing 210046, Jiangsu, Peoples R China</t>
  </si>
  <si>
    <t>Tian, Y (reprint author), Nanjing Agr Univ, Minist Educ, Coll Plant Protect, Nanjing 210095, Jiangsu, Peoples R China.</t>
  </si>
  <si>
    <t>AMER PHYTOPATHOLOGICAL SOC</t>
  </si>
  <si>
    <t>3340 PILOT KNOB ROAD, ST PAUL, MN 55121 USA</t>
  </si>
  <si>
    <t>1943-7692</t>
  </si>
  <si>
    <t>PLANT DIS</t>
  </si>
  <si>
    <t>PLANT DIS.</t>
  </si>
  <si>
    <t>10.1094/PDIS-12-14-1324-PDN</t>
  </si>
  <si>
    <t>CQ8NY</t>
  </si>
  <si>
    <t>WOS:000360866300019</t>
  </si>
  <si>
    <t>王备新</t>
  </si>
  <si>
    <t> Zhang, F (Zhang, Feng); Sun, DD (Sun, Dan-Dan); Yu, DY (Yu, Dao-Yuan); Wang, BX (Wang, Bei-Xin)</t>
  </si>
  <si>
    <t>Molecular phylogeny supports S-chaetae as a key character better than jumping organs and body scales in classification of Entomobryoidea (Collembola)</t>
  </si>
  <si>
    <t>SCIENTIFIC REPORTS  卷: 5  文献号: 12471  DOI: 10.1038/srep12471  出版年: JUL 27 2015  </t>
  </si>
  <si>
    <t>Chen, K (Chen, Kai); Hughes, RM (Hughes, Robert M.); Wang, BX (Wang, Beixin)</t>
  </si>
  <si>
    <t>Effects of fixed-count size on macroinvertebrate richness, site separation, and bioassessment of Chinese monsoonal streams</t>
  </si>
  <si>
    <t>ECOLOGICAL INDICATORS  卷: 53  页: 162-170  DOI: 10.1016/j.ecolind.2015.01.011  出版年: JUN 2015 </t>
  </si>
  <si>
    <t> 1470-160X</t>
  </si>
  <si>
    <t>王克荣</t>
  </si>
  <si>
    <t>Xiong, Q (Xiong, Q.); Xu, J (Xu, J.); Zhao, Y (Zhao, Y.); Wang, K (Wang, K.)</t>
  </si>
  <si>
    <t>CtPMK1, a mitogen-activated-protein kinase gene, is required for conidiation, appressorium formation, and pathogenicity of Colletotrichum truncatum on soybean</t>
  </si>
  <si>
    <t>ANNALS OF APPLIED BIOLOGY  卷: 167  期: 1  页: 63-74  DOI: 10.1111/aab.12209  出版年: JUL 2015 </t>
  </si>
  <si>
    <t>王鸣华</t>
  </si>
  <si>
    <t>Zhao, BP (Zhao, Baiping); Hua, XD (Hua, Xiude); Wang, F (Wang, Fei); Dong, WL (Dong, Weiliang); Li, ZK (Li, Zhoukun); Yang, Y (Yang, Yu); Cui, ZL (Cui, Zhongli); Wang, MH (Wang, Minghua)</t>
  </si>
  <si>
    <t>Biodegradation of propyzamide by Comamonas testosteroni W1 and cloning of the propyzamide hydrolase gene camH</t>
  </si>
  <si>
    <t>BIORESOURCE TECHNOLOGY  卷: 179  页: 144-149  DOI: 10.1016/j.biortech.2014.12.009  出版年: MAR 2015</t>
  </si>
  <si>
    <t> Zhang, Q (Zhang, Qing); Hua, XD (Hua, Xiu-de); Shi, HY (Shi, Hai-yan); Liu, JS (Liu, Ji-song); Tian, MM (Tian, Ming-ming); Wang, MH (Wang, Ming-hua)</t>
  </si>
  <si>
    <t>Enantioselective bioactivity, acute toxicity and dissipation in vegetables of the chiral triazole fungicide flutriafol</t>
  </si>
  <si>
    <t> JOURNAL OF HAZARDOUS MATERIALS  卷: 284  页: 65-72  DOI: 10.1016/j.jhazmat.2014.10.033  出版年: MAR 2 2015  </t>
  </si>
  <si>
    <t>Hua, Xiude; Zhou, Liangliang; Feng, Lu; Ding, Yuan; Shi, Haiyan; Wang, Limin; Gee, Shirley J.; Hammock, Bruce D.; Wang, Minghua</t>
  </si>
  <si>
    <t>Competitive and noncompetitive phage immunoassays for the determination of benzothiostrobin</t>
  </si>
  <si>
    <t>Hua, XD; Liu, XF; Yin, W; Xia, YZ; Zhou, QJ; Lu, YW; Li, W; Shi, HY; Liu, FQ; Wang, MH</t>
  </si>
  <si>
    <t>Hua, Xiude; Liu, Xiaofeng; Yin, Wei; Xia, Yazhong; Zhou, Qiujun; Lu, Yiwen; Li, Wei; Shi, Haiyan; Liu, Fengquan; Wang, Minghua</t>
  </si>
  <si>
    <t>A sensitive monoclonal antibody-based enzyme-linked immunosorbent assay for the detection of bifenthrin in a chemical soil barrier</t>
  </si>
  <si>
    <t>SCIENCE OF THE TOTAL ENVIRONMENT</t>
  </si>
  <si>
    <t>Bifenthrin; Enzyme-linked immunosorbent assay; Chemical soil barrier; Monoclonal antibody</t>
  </si>
  <si>
    <t>SOLID-PHASE EXTRACTION; MASS-SPECTROMETRY; PESTICIDE-RESIDUES; ELISA; IMMUNOASSAYS; CHLORPYRIFOS; VEGETABLES; SAMPLES; WATER</t>
  </si>
  <si>
    <t>[Hua, Xiude; Liu, Xiaofeng; Yin, Wei; Shi, Haiyan; Liu, Fengquan; Wang, Minghua] Nanjing Agr Univ, Coll Plant Protect, State &amp; Local Joint Engn Res Ctr Green Pesticide, Nanjing 210095, Jiangsu, Peoples R China; [Hua, Xiude; Yin, Wei; Shi, Haiyan; Wang, Minghua] Nanjing Agr Univ, Minist Educ, Key Lab Integrated Management Crop Dis &amp; Pests, Nanjing, Jiangsu, Peoples R China; [Xia, Yazhong; Zhou, Qiujun; Lu, Yiwen; Li, Wei] Wuxi Termite Control Ctr, Wuxi 214071, Peoples R China; [Liu, Fengquan] Jiangsu Acad Agr Sci, Inst Plant Protect, Nanjing 210014, Jiangsu, Peoples R China</t>
  </si>
  <si>
    <t>Wang, MH (reprint author), Nanjing Agr Univ, Coll Plant Protect, State &amp; Local Joint Engn Res Ctr Green Pesticide, Nanjing 210095, Jiangsu, Peoples R China.</t>
  </si>
  <si>
    <t>wangmha@njau.edu.cn</t>
  </si>
  <si>
    <t>Doctoral Program of Higher Education Research Fund [20130097120006]; Youth Innovation Fund in Science and Technology of Nanjing Agricultural University [KJ2013008]; Fundamental Research Funds for the Central Universities [KYZ201305]</t>
  </si>
  <si>
    <t>This work was supported by the Doctoral Program of Higher Education Research Fund (20130097120006), the Youth Innovation Fund in Science and Technology of Nanjing Agricultural University (KJ2013008) and the Fundamental Research Funds for the Central Universities (KYZ201305).</t>
  </si>
  <si>
    <t>0048-9697</t>
  </si>
  <si>
    <t>1879-1026</t>
  </si>
  <si>
    <t>SCI TOTAL ENVIRON</t>
  </si>
  <si>
    <t>Sci. Total Environ.</t>
  </si>
  <si>
    <t>10.1016/j.scitotenv.2014.09.032</t>
  </si>
  <si>
    <t>AU6RZ</t>
  </si>
  <si>
    <t>WOS:000345730800027</t>
  </si>
  <si>
    <t>Li, M (Li, Ming); Ma, M (Ma, Ming); Hua, XD (Hua, Xiude); Shi, HY (Shi, Haiyan); Wang, QX (Wang, Qiuxia); Wang, MH (Wang, Minghua)</t>
  </si>
  <si>
    <t> Quantum dots-based fluoroimmunoassay for the simultaneous detection of clothianidin and thiacloprid in environmental and agricultural samples</t>
  </si>
  <si>
    <t>RSC ADVANCES  卷: 5  期: 4  页: 3039-3044  DOI: 10.1039/c4ra13305f  出版年: 2015  </t>
  </si>
  <si>
    <t>Li, Ming; Ma, Ming; Hua, Xiude; Shi, Haiyan; Wang, Qiuxia; Wang, Minghua</t>
  </si>
  <si>
    <t>Quantum dots-based fluoroimmunoassay for the simultaneous detection of clothianidin and thiacloprid in environmental and agricultural samples</t>
  </si>
  <si>
    <t>RSC ADVANCES</t>
  </si>
  <si>
    <t>Cong, LJ (Cong, Lujing); Guo, J (Guo, Jing); Liu, JS (Liu, Jisong); Shi, HY (Shi, Haiyan); Wang, MH (Wang, Minghua)</t>
  </si>
  <si>
    <t>Rapid degradation of endosulfan by zero-valent zinc in water and soil</t>
  </si>
  <si>
    <t>JOURNAL OF ENVIRONMENTAL MANAGEMENT  卷: 150  页: 451-455  DOI: 10.1016/j.jenvman.2014.12.028  出版年: MAR 1 2015  </t>
  </si>
  <si>
    <t>0301-4797</t>
  </si>
  <si>
    <t>Tian, MM (Tian, Mingming); Zhang, Q (Zhang, Qing); Shi, HY (Shi, Haiyan); Gao, BB (Gao, Beibei); Hua, XD (Hua, Xiude); Wang, MH (Wang, Minghua)</t>
  </si>
  <si>
    <t>Simultaneous determination of chiral pesticide flufiprole enantiomers in vegetables, fruits, and soil by high-performance liquid chromatography</t>
  </si>
  <si>
    <t>ANALYTICAL AND BIOANALYTICAL CHEMISTRY  卷: 407  期: 12  页: 3499-3507  DOI: 10.1007/s00216-015-8543-3  出版年: MAY 2015  </t>
  </si>
  <si>
    <t>Zhang, Q (Zhang, Qing); Hua, XD (Hua, Xiude); Yang, Y (Yang, Yu); Yin, W (Yin, Wei); Tian, MM (Tian, Mingming); Shi, HY (Shi, Haiyan); Wang, MH (Wang, Minghua)</t>
  </si>
  <si>
    <t>Stereoselective degradation of flutriafol and tebuconazole in grape</t>
  </si>
  <si>
    <t>ENVIRONMENTAL SCIENCE AND POLLUTION RESEARCH  卷: 22  期: 6  页: 4350-4358  DOI: 10.1007/s11356-014-3673-2  出版年: MAR 2015</t>
  </si>
  <si>
    <t>Zhang, Q (Zhang, Qing); Zhou, LL (Zhou, Liangliang); Yang, Y (Yang, Yu); Hua, XD (Hua, Xiude); Shi, HY (Shi, Haiyan); Wang, MH (Wang, Minghua)</t>
  </si>
  <si>
    <t>Study on the stereoselective degradation of three triazole fungicides in sediment</t>
  </si>
  <si>
    <t>ECOTOXICOLOGY AND ENVIRONMENTAL SAFETY  卷: 117  页: 1-6  DOI: 10.1016/j.ecoenv.2015.03.014  出版年: JUL 2015 </t>
  </si>
  <si>
    <t> Yin, W (Yin, Wei); Hua, XD (Hua, Xiude); Liu, XF (Liu, Xiaofeng); Shi, HY (Shi, Haiyan); Gee, SJ (Gee, Shirley J.); Wang, MH (Wang, Minghua); Hammock, BD (Hammock, Bruce D.)</t>
  </si>
  <si>
    <t>Development of an enzyme-linked immunosorbent assay for thiacloprid in soil and agro-products with phage-displayed peptide</t>
  </si>
  <si>
    <t>ANALYTICAL BIOCHEMISTRY  卷: 481  页: 27-32  DOI: 10.1016/j.ab.2015.04.015  出版年: JUL 15 2015  </t>
  </si>
  <si>
    <t>Wang, MY (Wang, Meiyun); Hua, XD (Hua, Xiude); Zhang, Q (Zhang, Qing); Yang, Y (Yang, Yu); Shi, HY (Shi, Haiyan); Wang, MH (Wang, Minghua)</t>
  </si>
  <si>
    <t>Enantioselective Degradation of Metalaxyl in Grape, Tomato, and Rice Plants</t>
  </si>
  <si>
    <t>CHIRALITY  卷: 27  期: 2  页: 109-114  DOI: 10.1002/chir.22397  出版年: FEB 2015</t>
  </si>
  <si>
    <t>0899-0042</t>
  </si>
  <si>
    <t>王源超</t>
  </si>
  <si>
    <t> Ma, ZC (Ma, Zhenchuan); Song, TQ (Song, Tianqiao); Zhu, L (Zhu, Lin); Ye, WW (Ye, Wenwu); Wang, Y (Wang, Yang); Shao, YY (Shao, Yuanyuan); Dong, SM (Dong, Suomeng); Zhang, ZG (Zhang, Zhengguang); Dou, DL (Dou, Daolong); Zheng, XB (Zheng, Xiaobo); Tyler, BM (Tyler, Brett M.); Wang, YC (Wang, Yuanchao)</t>
  </si>
  <si>
    <t>A Phytophthora sojae Glycoside Hydrolase 12 Protein Is a Major Virulence Factor during Soybean Infection and Is Recognized as a PAMP</t>
  </si>
  <si>
    <t>PLANT CELL  卷: 27  期: 7  页: 2057-2072  DOI: 10.1105/tpc.15.00390  出版年: JUL 2015  </t>
  </si>
  <si>
    <t>1040-4651</t>
  </si>
  <si>
    <t>Sheng, YT (Sheng, Yuting); Wang, YL (Wang, Yonglin); Meijer, HJG (Meijer, Harold J. G.); Yang, XY (Yang, Xinyu); Hua, CL (Hua, Chenlei); Ye, WW (Ye, Wenwu); Tao, K (Tao, Kai); Liu, XY (Liu, Xiaoyun); Govers, F (Govers, Francine); Wang, YC (Wang, Yuanchao)</t>
  </si>
  <si>
    <t>The heat shock transcription factor PsHSF1 of Phytophthora sojae is required for oxidative stress tolerance and detoxifying the plant oxidative burst</t>
  </si>
  <si>
    <t>ENVIRONMENTAL MICROBIOLOGY  卷: 17  期: 4  特刊: SI  页: 1351-1364  DOI: 10.1111/1462-2920.12609  出版年: APR 2015  </t>
  </si>
  <si>
    <t> Gao, J (Gao, Jian); Cao, MN (Cao, Mingna); Ye, WW (Ye, Wenwu); Li, HY (Li, Haiyang); Kong, L (Kong, Liang); Zheng, XB (Zheng, Xiaobo); Wang, YC (Wang, Yuanchao)</t>
  </si>
  <si>
    <t>PsMPK7, a stress-associated mitogen-activated protein kinase (MAPK) in Phytophthora sojae, is required for stress tolerance, reactive oxygenated species detoxification, cyst germination, sexual reproduction and infection of soybean</t>
  </si>
  <si>
    <t>MOLECULAR PLANT PATHOLOGY  卷: 16  期: 1  页: 61-70  DOI: 10.1111/mpp.12163  出版年: JAN 2015 </t>
  </si>
  <si>
    <t> Ye, WW (Ye, Wenwu); Wang, Y (Wang, Yang); Wang, YC (Wang, Yuanchao)</t>
  </si>
  <si>
    <t>Bioinformatics Analysis Reveals Abundant Short Alpha-Helices as a Common Structural Feature of Oomycete RxLR Effector Proteins</t>
  </si>
  <si>
    <t>PLOS ONE  卷: 10  期: 8  文献号: e0135240  DOI: 10.1371/journal.pone.0135240  出版年: AUG 7 2015  </t>
  </si>
  <si>
    <t>Yang, Xinyu; Ding, Fa; Zhang, Lei; Sheng, Yuting; Zheng, Xiaobo; Wang, Yuanchao</t>
  </si>
  <si>
    <t>The importin alpha subunit PsIMPA1 mediates the oxidative stress response and is required for the pathogenicity of Phytophthora sojae</t>
  </si>
  <si>
    <t> Jing, MF (Jing, Maofeng); Ma, HY (Ma, Hongyu); Li, HY (Li, Haiyang); Guo, BD (Guo, Baodian); Zhang, X (Zhang, Xin); Ye, WW (Ye, Wenwu); Wang, HN (Wang, Haonan); Wang, QX (Wang, Qiuxia); Wang, YC (Wang, Yuanchao)</t>
  </si>
  <si>
    <t>Differential regulation of defense-related proteins in soybean during compatible and incompatible interactions between Phytophthora sojae and soybean by comparative proteomic analysis</t>
  </si>
  <si>
    <t>PLANT CELL REPORTS  卷: 34  期: 7  页: 1263-1280  DOI: 10.1007/s00299-015-1786-9  出版年: JUL 2015  </t>
  </si>
  <si>
    <t>吴顺凡</t>
  </si>
  <si>
    <t>Wu, SF (Wu, Shun-Fan); Xu, G (Xu, Gang); Ye, GY (Ye, Gong-Yin)</t>
  </si>
  <si>
    <t>Characterization of a tyramine receptor type 2 from hemocytes of rice stem borer, Chilo suppressalis</t>
  </si>
  <si>
    <t>JOURNAL OF INSECT PHYSIOLOGY  卷: 75  页: 39-46  DOI: 10.1016/j.jinsphys.2015.03.004 </t>
  </si>
  <si>
    <t>吴益东</t>
  </si>
  <si>
    <t>Jin, L; Zhang, HN; Lu, YH; Yang, YH; Wu, KM; Tabashnik, BE; Wu, YD</t>
  </si>
  <si>
    <t>Jin, Lin; Zhang, Haonan; Lu, Yanhui; Yang, Yihua; Wu, Kongming; Tabashnik, Bruce E.; Wu, Yidong</t>
  </si>
  <si>
    <t>Large-scale test of the natural refuge strategy for delaying insect resistance to transgenic Bt crops</t>
  </si>
  <si>
    <t>HELICOVERPA-ARMIGERA LEPIDOPTERA; FIELD-EVOLVED RESISTANCE; BACILLUS-THURINGIENSIS COTTON; GM CROPS; PLANTING REGION; PEST RESISTANCE; CRY1AC COTTON; CHINA; TOXIN; NOCTUIDAE</t>
  </si>
  <si>
    <t>[Jin, Lin; Zhang, Haonan; Yang, Yihua; Wu, Yidong] Nanjing Agr Univ, Coll Plant Protect, Nanjing, Jiangsu, Peoples R China; [Lu, Yanhui; Wu, Kongming] Chinese Acad Agr Sci, Inst Plant Protect, State Key Lab Biol Plant Dis &amp; Insect Pests, Beijing 100193, Peoples R China; [Tabashnik, Bruce E.] Univ Arizona, Dept Entomol, Tucson, AZ 85721 USA</t>
  </si>
  <si>
    <t>Wu, YD (reprint author), Nanjing Agr Univ, Coll Plant Protect, Nanjing, Jiangsu, Peoples R China.</t>
  </si>
  <si>
    <t>wyd@njau.edu.cn</t>
  </si>
  <si>
    <t>Wu, Yidong/E-9720-2012</t>
  </si>
  <si>
    <t>Wu, Yidong/0000-0003-3456-3373</t>
  </si>
  <si>
    <t>Ministry of Agriculture of China [2014ZX08012-004]; National Natural Science Foundation of China [31071983, 31321004]; 111 program of China [B07030]; US Department of Agriculture Biotechnology Risk Assessment Grants program [2011-33522-30729]</t>
  </si>
  <si>
    <t>We thank M. Sisterson and three anonymous reviewers for their comments that improved the manuscript. This work was funded by grants from the Ministry of Agriculture of China (2014ZX08012-004), the National Natural Science Foundation of China (31071983 and 31321004), the 111 program of China (B07030) and the US Department of Agriculture Biotechnology Risk Assessment Grants program (2011-33522-30729). We thank M.P. Carey (Case Western Reserve University, USA) for providing activated Cry1Ac toxin.</t>
  </si>
  <si>
    <t>10.1038/nbt.3100</t>
  </si>
  <si>
    <t>CA8VK</t>
  </si>
  <si>
    <t>WOS:000349198800022</t>
  </si>
  <si>
    <t> Han, YC (Han, Yangchun); Yu, WT (Yu, Wanting); Zhang, WQ (Zhang, Weiqing); Yang, YH (Yang, Yihua); Walsh, T (Walsh, Tom); Oakeshott, JG (Oakeshott, John G.); Wu, YD (Wu, Yidong)</t>
  </si>
  <si>
    <t>Variation in P450-mediated fenvalerate resistance levels is not correlated with CYP337B3 genotype in Chinese populations of Helicoverpa armigera</t>
  </si>
  <si>
    <t>PESTICIDE BIOCHEMISTRY AND PHYSIOLOGY  卷: 121  特刊: SI  页: 129-135  DOI: 10.1016/j.pestbp.2014.12.004  出版年: JUN 2015  </t>
  </si>
  <si>
    <t>薛晓峰</t>
  </si>
  <si>
    <t>Xue, XF (Xue, Xiao-Feng); Han, X (Han, Xiao); Zhang, ZQ (Zhang, Zhi-Qiang)</t>
  </si>
  <si>
    <t>Correct identification and biosecurity decision-making: Two species instead of one in Aceria genistae complex (Acari: Eriophyidae) in New Zealand</t>
  </si>
  <si>
    <t>SYSTEMATIC AND APPLIED ACAROLOGY  卷: 20  期: 1  页: 71-86  出版年: JAN 5 2015</t>
  </si>
  <si>
    <t> Zuo, Y (Zuo, Yun); Rajput, S (Rajput, Shahjahan); Xue, XF (Xue, Xiao-Feng); Hong, XY (Hong, Xiao-Yue)</t>
  </si>
  <si>
    <t>Three new species of Nothopodinae (Acari: Eriophyidae) from Guangdong Province, China</t>
  </si>
  <si>
    <t>SYSTEMATIC AND APPLIED ACAROLOGY  卷: 20  期: 3  页: 286-296  出版年: APR 17 2015  </t>
  </si>
  <si>
    <t>杨亦桦</t>
  </si>
  <si>
    <t>Che, WN; Huang, JL; Guan, F; Wu, YD; Yang, YH</t>
  </si>
  <si>
    <t>Che, Wunan; Huang, Jianlei; Guan, Fang; Wu, Yidong; Yang, Yihua</t>
  </si>
  <si>
    <t>Cross-resistance and Inheritance of Resistance to Emamectin Benzoate in Spodoptera exigua (Lepidoptera: Noctuidae)</t>
  </si>
  <si>
    <t>Spodoptera exigua; emamectin benzoate; cross-resistance; inheritance</t>
  </si>
  <si>
    <t>DIAMONDBACK MOTH LEPIDOPTERA; BEET ARMYWORM LEPIDOPTERA; PLUTELLA-XYLOSTELLA; ABAMECTIN RESISTANCE; INSECTICIDE RESISTANCE; FIELD POPULATIONS; CHEMISTRY INSECTICIDES; BACILLUS-THURINGIENSIS; FITNESS COSTS; SPINOSAD</t>
  </si>
  <si>
    <t>[Che, Wunan; Huang, Jianlei; Guan, Fang; Wu, Yidong; Yang, Yihua] Nanjing Agr Univ, Coll Plant Protect, Nanjing 210095, Jiangsu, Peoples R China</t>
  </si>
  <si>
    <t>Yang, YH (reprint author), Nanjing Agr Univ, Coll Plant Protect, Nanjing 210095, Jiangsu, Peoples R China.</t>
  </si>
  <si>
    <t>yhyang@njau.edu.cn</t>
  </si>
  <si>
    <t>Ministry of Science and Technology (MOST) of China [2012AA101502]</t>
  </si>
  <si>
    <t>This work was supported by a grant (2012AA101502) from the Ministry of Science and Technology (MOST) of China.</t>
  </si>
  <si>
    <t>10.1093/jee/tov168</t>
  </si>
  <si>
    <t>WOS:000360626600065</t>
  </si>
  <si>
    <t>叶永浩</t>
  </si>
  <si>
    <t> Dai, ZC (Dai, Zhi-Cheng); Chen, YF (Chen, Yong-Fei); Zhang, M (Zhang, Mao); Li, SK (Li, Sheng-Kun); Yang, TT (Yang, Ting-Ting); Shen, L (Shen, Li); Wang, JX (Wang, Jian-Xin); Qian, SS (Qian, Shao-Song); Zhu, HL (Zhu, Hai-Liang); Ye, YH (Ye, Yong-Hao)</t>
  </si>
  <si>
    <t>Synthesis and antifungal activity of 1,2,3-triazole phenylhydrazone derivatives</t>
  </si>
  <si>
    <t>ORGANIC &amp; BIOMOLECULAR CHEMISTRY  卷: 13  期: 2  页: 477-486  DOI: 10.1039/c4ob01758g  出版年: 2015</t>
  </si>
  <si>
    <t>1477-0520</t>
  </si>
  <si>
    <t>Ye, YH (Ye, Yong-Hao); Li, C (Li, Cong); Yang, J (Yang, Jun); Ma, L (Ma, Liang); Xiao, Y (Xiao, Yu); Hu, J (Hu, Jun); Rajput, NA (Rajput, Nasir Ahmed); Gao, CF (Gao, Cong-Fen); Zhang, YY (Zhang, Ying-Ying); Wang, MH (Wang, Ming-Hua)</t>
  </si>
  <si>
    <t>Construction of an immobilised acetylcholinesterase column and its application in screening insecticidal constituents from Magnolia officinalis</t>
  </si>
  <si>
    <t>PEST MANAGEMENT SCIENCE  卷: 71  期: 4  页: 607-615  DOI: 10.1002/ps.3908  出版年: APR 2015 </t>
  </si>
  <si>
    <t>翟保平</t>
  </si>
  <si>
    <t>Yang, F (Yang, F.); Hu, G (Hu, G.); Shi, JJ (Shi, J. J.); Zhai, BP (Zhai, B. P.)</t>
  </si>
  <si>
    <t>Effects of larval density and food stress on life-history traits of Cnaphalocrocis medinalis (Lepidoptera: Pyralidae)</t>
  </si>
  <si>
    <t>JOURNAL OF APPLIED ENTOMOLOGY  卷: 139  期: 5  页: 370-380  DOI: 10.1111/jen.12179  出版年: JUN 2015</t>
  </si>
  <si>
    <t>0931-2048</t>
  </si>
  <si>
    <t>张峰</t>
  </si>
  <si>
    <t>Zhang, F (Zhang, Feng); Deharveng, L (Deharveng, Louis)</t>
  </si>
  <si>
    <t>Systematic revision of Entomobryidae (Collembola) by integrating molecular and new morphological evidence</t>
  </si>
  <si>
    <t>ZOOLOGICA SCRIPTA  卷: 44  期: 3  页: 298-311  DOI: 10.1111/zsc.12100  出版年: MAY 2015 </t>
  </si>
  <si>
    <t>0300-3256</t>
  </si>
  <si>
    <t>Xu, GL (Xu, Guo-Liang); Zhang, F (Zhang, Feng)</t>
  </si>
  <si>
    <t>Two new species of Coecobrya (Collembola, Entomobryidae) from China, with an updated key to the Chinese species of the genus</t>
  </si>
  <si>
    <t>ZOOKEYS  期: 498  页: 17-28  DOI: 10.3897/zookeys.498.9491  出版年: 2015</t>
  </si>
  <si>
    <t>First instar tibiotarsal chaetotaxy supports the Entomobryidae and Symphypleona (Collembola) forming a cluster in a phylogenetic tree</t>
  </si>
  <si>
    <t>ZOOTAXA  卷: 3955  期: 4  页: 487-504  出版年: MAY 6 2015  </t>
  </si>
  <si>
    <t>Zhang, F (Zhang, Feng)</t>
  </si>
  <si>
    <t>Some Willowsia from Nepal and Vietnam (Collembola: Entomobryidae) and description of one new species</t>
  </si>
  <si>
    <t>ZOOTAXA  卷: 3905  期: 4  页: 489-499  出版年: JAN 14 2015 </t>
  </si>
  <si>
    <t> Ding, YH (Ding, Yin-Huan); Zhang, F (Zhang, Feng)</t>
  </si>
  <si>
    <t>Contribution to the eyed Sinella from China: two new species and additional reports on nine known species (Collembola: Entomobryidae)</t>
  </si>
  <si>
    <t>ZOOTAXA  卷: 3973  期: 3  页: 474-490  出版年: JUN 18 2015  </t>
  </si>
  <si>
    <t>张海峰</t>
  </si>
  <si>
    <t>Dong, YH (Dong, Yanhan); Zhao, Q (Zhao, Qian); Liu, XY (Liu, Xinyu); Zhang, XF (Zhang, Xiaofang); Qi, ZQ (Qi, Zhongqiang); Zhang, HF (Zhang, Haifeng); Zheng, XB (Zheng, Xiaobo); Zhang, ZG (Zhang, Zhengguang)</t>
  </si>
  <si>
    <t>MoMyb1 is required for asexual development and tissue-specific infection in the rice blast fungus Magnaporthe oryzae</t>
  </si>
  <si>
    <t>BMC MICROBIOLOGY  卷: 15  文献号: 37  DOI: 10.1186/s12866-015-0375-y  出版年: FEB 19 2015</t>
  </si>
  <si>
    <t>张懿熙</t>
  </si>
  <si>
    <t>Wang, Xin; Meng, Xiangkun; Liu, Chuanjun; Gao, Hongli; Zhang, Yixi; Liu, Zewen</t>
  </si>
  <si>
    <t>Cys-loop ligand-gated ion channel gene discovery in the Locusta migratoria manilensis through the neuron transcriptome</t>
  </si>
  <si>
    <t>张正光</t>
  </si>
  <si>
    <t>Dong, Yanhan; Li, Ying; Zhao, Miaomiao; Jing, Maofeng; Liu, Xinyu; Liu, Muxing; Guo, Xianxian; Zhang, Xing; Chen, Yue; Liu, Yongfeng; Liu, Yanhong; Ye, Wenwu; Zhang, Haifeng; Wang, Yuanchao; Zheng, Xiaobo; Wang, Ping; Zhang, Zhengguang</t>
  </si>
  <si>
    <t>Global Genome and Transcriptome Analyses of Magnaporthe oryzae Epidemic Isolate 98-06 Uncover Novel Effectors and Pathogenicity-Related Genes, Revealing Gene Gain and Lose Dynamics in Genome Evolution</t>
  </si>
  <si>
    <t>Tang, W (Tang, Wei); Ru, YY (Ru, Yanyan); Hong, L (Hong, Li); Zhu, Q (Zhu, Qian); Zuo, RF (Zuo, Rongfang); Guo, XX (Guo, Xianxian); Wang, JZ (Wang, Jingzhen); Zhang, HF (Zhang, Haifeng); Zheng, XB (Zheng, Xiaobo); Wang, P (Wang, Ping); Zhang, ZG (Zhang, Zhengguang)</t>
  </si>
  <si>
    <t>System-wide characterization of bZIP transcription factor proteins involved in infection-related morphogenesis of Magnaporthe oryzae</t>
  </si>
  <si>
    <t>ENVIRONMENTAL MICROBIOLOGY  卷: 17  期: 4  特刊: SI  页: 1377-1396  DOI: 10.1111/1462-2920.12618  出版年: APR 2015  </t>
  </si>
  <si>
    <t>Chen, Yue; Zhai, Su; Sun, Yi; Li, Mengying; Dong, Yanhan; Wang, Xiaoli; Zhang, Haifeng; Zheng, Xiaobo; Wang, Ping; Zhang, Zhengguang</t>
  </si>
  <si>
    <t>MoTup1 is required for growth, conidiogenesis and pathogenicity of Magnaporthe oryzae</t>
  </si>
  <si>
    <t>郑小波</t>
  </si>
  <si>
    <t>Lu, C.; Zhang, H.; Wang, Y.; Zheng, X.</t>
  </si>
  <si>
    <t>Rapid diagnosis of Fusarium root rot in soybean caused by Fusarium equiseti or Fusarium graminearum using loop-mediated isothermal amplification (LAMP) assays</t>
  </si>
  <si>
    <t>Lu, CC (Lu, Chenchen); Dai, TT (Dai, Tingting); Zhang, HF (Zhang, HaiFeng); Wang, YC (Wang, YuanChao); Zheng, XB (Zheng, XiaoBo)</t>
  </si>
  <si>
    <t> Development of a Loop-Mediated Isothermal Amplification Assay to Detect Fusarium oxysporum</t>
  </si>
  <si>
    <t> JOURNAL OF PHYTOPATHOLOGY  卷: 163  期: 1  页: 63-66  DOI: 10.1111/jph.12259  出版年: JAN 2015  </t>
  </si>
  <si>
    <t> 0931-1785</t>
  </si>
  <si>
    <t>Lu, Chenchen; Dai, Tingting; Zhang, HaiFeng; Wang, YuanChao; Zheng, XiaoBo</t>
  </si>
  <si>
    <t>Development of a Loop-Mediated Isothermal Amplification Assay to Detect Fusarium oxysporum</t>
  </si>
  <si>
    <t>JOURNAL OF PHYTOPATHOLOGY</t>
  </si>
  <si>
    <t>0931-1785</t>
  </si>
  <si>
    <t>周明国</t>
  </si>
  <si>
    <t>Zheng, ZT (Zheng, Zhitian); Hou, YP (Hou, Yiping); Cai, YQ (Cai, Yiqiang); Zhang, Y (Zhang, Yu); Li, YJ (Li, Yanjun); Zhou, MG (Zhou, Mingguo)</t>
  </si>
  <si>
    <t>Whole-genome sequencing reveals that mutations in myosin-5 confer resistance to the fungicide phenamacril in Fusarium graminearum</t>
  </si>
  <si>
    <t>SCIENTIFIC REPORTS  卷: 5  文献号: 8248  DOI: 10.1038/srep08248  出版年: FEB 4 2015 </t>
  </si>
  <si>
    <t> Wang, Y (Wang, Yong); Duan, YB (Duan, Yabing); Wang, JX (Wang, Jianxin); Zhou, MG (Zhou, Mingguo)</t>
  </si>
  <si>
    <t>A new point mutation in the iron-sulfur subunit of succinate dehydrogenase confers resistance to boscalid in Sclerotinia sclerotiorum</t>
  </si>
  <si>
    <t>MOLECULAR PLANT PATHOLOGY  卷: 16  期: 7  页: 653-661  DOI: 10.1111/mpp.12222  出版年: SEP 2015  </t>
  </si>
  <si>
    <t>Liang, Xiaoyu; Yu, Xiaoyue; Dong, Wenxia; Guo, Shijian; Xu, Shu; Wang, Jianxin; Zhou, Mingguo</t>
  </si>
  <si>
    <t>Two thiadiazole compounds promote rice defence against Xanthomonas oryzae pv. oryzae by suppressing the bacterium's production of extracellular polysaccharides</t>
  </si>
  <si>
    <t> Yu, XY (Yu, Xiaoyue); Liang, XY (Liang, Xiaoyu); Liu, KX (Liu, Kexue); Dong, WX (Dong, Wenxia); Wang, JX (Wang, Jianxin); Zhou, MG (Zhou, Ming-guo)</t>
  </si>
  <si>
    <t>The thiG Gene Is Required for Full Virulence of Xanthomonas oryzae pv. oryzae by Preventing Cell Aggregation</t>
  </si>
  <si>
    <t>PLOS ONE  卷: 10  期: 7  文献号: e0134237  DOI: 10.1371/journal.pone.0134237  出版年: JUL 29 2015  </t>
  </si>
  <si>
    <t>Xu, CY; Liang, XY; Hou, YP; Zhou, MG</t>
  </si>
  <si>
    <t>Xu, Congying; Liang, Xiaoyu; Hou, Yiping; Zhou, Mingguo</t>
  </si>
  <si>
    <t>Effects of the Novel Fungicide Benzothiostrobin on Sclerotinia sclerotiorum in the Laboratory and on Sclerotinia Stem Rot in Rape Fields</t>
  </si>
  <si>
    <t>IN-VITRO; BIOCHEMICAL-CHARACTERIZATION; BASE-LINE; DISEASES; RESISTANCE; SENSITIVITY; MUTANTS; BIOLOGY; BLIGHT</t>
  </si>
  <si>
    <t>[Xu, Congying; Liang, Xiaoyu; Hou, Yiping; Zhou, Mingguo] Nanjing Agr Univ, Coll Plant Protect, Key Lab Pesticide, Nanjing 210095, Jiangsu, Peoples R China</t>
  </si>
  <si>
    <t>Zhou, MG (reprint author), Nanjing Agr Univ, Coll Plant Protect, Key Lab Pesticide, Nanjing 210095, Jiangsu, Peoples R China.</t>
  </si>
  <si>
    <t>mgzhou@njau.edu.cn</t>
  </si>
  <si>
    <t>Commonweal Specialized Research Fund of China Agriculture [201303023]; Key Laboratory of Pesticide and Chemical Biology of Ministry of Education [201301A03]</t>
  </si>
  <si>
    <t>This study was supported by the Commonweal Specialized Research Fund of China Agriculture (201303023) and the open fund of Key Laboratory of Pesticide and Chemical Biology of Ministry of Education (201301A03).</t>
  </si>
  <si>
    <t>10.1094/PDIS-09-14-0983-RE</t>
  </si>
  <si>
    <t>CQ8NX</t>
  </si>
  <si>
    <t>WOS:000360866200010</t>
  </si>
  <si>
    <t>Wang, Y (Wang, Y.); Duan, YB (Duan, Y. -B.); Zhou, MG (Zhou, M. -G.)</t>
  </si>
  <si>
    <t>Molecular and biochemical characterization of boscalid resistance in laboratory mutants of Sclerotinia sclerotiorum</t>
  </si>
  <si>
    <t xml:space="preserve">PLANT PATHOLOGY  卷: 64  期: 1  页: 101-108  DOI: 10.1111/ppa.12246  出版年: FEB 2015  </t>
  </si>
  <si>
    <t>0032-0862</t>
  </si>
  <si>
    <t>Xu, S (Xu, Shu); Pan, XY (Pan, Xiayan); Luo, JY (Luo, Jianying); Wu, J (Wu, Jian); Zhou, ZH (Zhou, Zehua); Liang, XY (Liang, Xiaoyu); He, YW (He, Yawen); Zhou, MG (Zhou, Mingguo)</t>
  </si>
  <si>
    <t>Effects of phenazine-1-carboxylic acid on the biology of the plant-pathogenic bacterium Xanthomonas oryzae pv. oryzae</t>
  </si>
  <si>
    <t>PESTICIDE BIOCHEMISTRY AND PHYSIOLOGY  卷: 117  页: 39-46  DOI: 10.1016/j.pestbp.2014.10.006  出版年: JAN 2015</t>
  </si>
  <si>
    <t>Zhang, RS (Zhang, Rongsheng); Zhou, YJ (Zhou, Yujun); Zhou, MG (Zhou, Mingguo)</t>
  </si>
  <si>
    <t>A sensitive chemiluminescence enzyme immunoassay for the determination of deoxynivalenol in wheat samples</t>
  </si>
  <si>
    <t>ANALYTICAL METHODS  卷: 7  期: 5  页: 2196-2202  DOI: 10.1039/c4ay03079f  出版年: 2015</t>
  </si>
  <si>
    <t>1759-9660</t>
  </si>
  <si>
    <t>Zhang, Y; Pan, XY; Duan, YB; Zhu, XF; Ma, XW; Huang, TT; Gao, TC; Zhou, MG</t>
  </si>
  <si>
    <t>Zhang, Yong; Pan, Xiayan; Duan, Yabing; Zhu, Xiaofen; Ma, Xiaowei; Huang, Tingting; Gao, Tongchun; Zhou, Mingguo</t>
  </si>
  <si>
    <t>The screening of bismerthiazol-resistant genes in Xanthomonas oryzae pv. oryzae</t>
  </si>
  <si>
    <t>Xanthomonas oryzae pv. oryzae (Xoo); Bismerthiazol; Drug resistance</t>
  </si>
  <si>
    <t>MAP KINASE CASCADE; 2-COMPONENT SYSTEM; YEAST</t>
  </si>
  <si>
    <t>[Zhang, Yong; Gao, Tongchun] Anhui Acad Agr Sci, Inst Plant Protect &amp; Agroprod Safety, Hefei 230031, Peoples R China; [Pan, Xiayan; Duan, Yabing; Zhu, Xiaofen; Ma, Xiaowei; Huang, Tingting; Zhou, Mingguo] Nanjing Agr Univ, Coll Plant Protect, Nanjing 210095, Jiangsu, Peoples R China; [Pan, Xiayan; Duan, Yabing; Zhu, Xiaofen; Ma, Xiaowei; Huang, Tingting] Minist Agr, Key Lab Monitoring &amp; Management Crop Dis &amp; Pest I, Nanjing, Jiangsu, Peoples R China</t>
  </si>
  <si>
    <t>Zhou, MG (reprint author), Nanjing Agr Univ, Coll Plant Protect, Nanjing 210095, Jiangsu, Peoples R China.</t>
  </si>
  <si>
    <t>Natural Science Foundation of Anhui Province [1208085QC50]; Rice Industrial System of Anhui Province; Dean Younth Innovation Fund of Anhui Academy of Agricultural Sciences [13B1110]</t>
  </si>
  <si>
    <t>This research was supported by the Natural Science Foundation of Anhui Province (Grant No. 1208085QC50), Rice Industrial System of Anhui Province and the Dean Younth Innovation Fund of Anhui Academy of Agricultural Sciences (Grant No. 13B1110).</t>
  </si>
  <si>
    <t>1448-6032</t>
  </si>
  <si>
    <t>AUSTRALAS PLANT PATH</t>
  </si>
  <si>
    <t>Austral. Plant Pathol.</t>
  </si>
  <si>
    <t>10.1007/s13313-015-0370-7</t>
  </si>
  <si>
    <t>CR8KH</t>
  </si>
  <si>
    <t>WOS:000361599800004</t>
  </si>
  <si>
    <t>资源与环境科学学院</t>
  </si>
  <si>
    <t xml:space="preserve"> Joseph, Stephen</t>
  </si>
  <si>
    <t>Yao, CX; Joseph, S; Li, LQ; Pan, GX; Lin, Y; Munroe, P; Pace, B; Taherymoosavi, S; Van Zwieten, L; Thomas, T; Nielsen, S; Ye, J; Donne, S</t>
  </si>
  <si>
    <t>Yao Chunxue; Joseph, Stephen; Li Lianqing; Pan Genxing; Lin, Yun; Munroe, Paul; Pace, Ben; Taherymoosavi, Sarasadat; Van Zwieten, Lukas; Thomas, Torsten; Nielsen, Shaun; Ye, Jun; Donne, Scott</t>
  </si>
  <si>
    <t>Developing More Effective Enhanced Biochar Fertilisers for Improvement of Pepper Yield and Quality</t>
  </si>
  <si>
    <t>PEDOSPHERE</t>
  </si>
  <si>
    <t>bentonite clay; chemical fertiliser; nitrate content; phosphoric acid; vitamin C content; wheat straw</t>
  </si>
  <si>
    <t>PRODUCTIVITY; CARBON; CHINA; SOIL</t>
  </si>
  <si>
    <t>[Yao Chunxue; Joseph, Stephen; Li Lianqing; Pan Genxing] Nanjing Agr Univ, Inst Resources Ecosyst &amp; Environm Agr, Nanjing 210095, Jiangsu, Peoples R China; [Joseph, Stephen; Lin, Yun; Donne, Scott] Univ Newcastle, Discipline Chem, Callaghan, NSW 4308, Australia; [Joseph, Stephen; Munroe, Paul; Pace, Ben; Taherymoosavi, Sarasadat] Univ New S Wales, Sch Mat Sci &amp; Engn, Sydney, NSW 2052, Australia; [Van Zwieten, Lukas] New South Wales Dept Primary Ind, Wollongbar, NSW 2477, Australia; [Thomas, Torsten; Nielsen, Shaun; Ye, Jun] Univ New S Wales, Sch Biotechnol &amp; Biomol Sci, Sydney, NSW 2052, Australia; [Thomas, Torsten; Nielsen, Shaun; Ye, Jun] Univ New S Wales, Ctr Marine Bioinnovat, Sydney, NSW 2052, Australia</t>
  </si>
  <si>
    <t>Joseph, S (reprint author), Nanjing Agr Univ, Inst Resources Ecosyst &amp; Environm Agr, Nanjing 210095, Jiangsu, Peoples R China.</t>
  </si>
  <si>
    <t>joey.stephen@gmail.com</t>
  </si>
  <si>
    <t>Van Zwieten, Lukas/0000-0002-8832-360X</t>
  </si>
  <si>
    <t>Ministry of Science and Technology of China [2013-GB23600666, 2013BAD11B00]; Jiangsu Collaborative Innovation Center for Solid Organic Waste Resource Utilization, China; Australian Research Council [LP120200418]; Renewed Carbon Pty Ltd., Australia; project of DAFF Carbon Farming Futures-Filling the Research Gap, Australia [RG134978]</t>
  </si>
  <si>
    <t>This study was financially supported by the Ministry of Science and Technology of China (Nos. 2013-GB23600666 and 2013BAD11B00), and was funded by the Jiangsu Collaborative Innovation Center for Solid Organic Waste Resource Utilization, China. We acknowledge the help of the Electron Microscope and X-Ray Unit of University of Newcastle, Australia. This work was also supported by the grant of the Australian Research Council (No. LP120200418), Renewed Carbon Pty Ltd., Australia and the project of DAFF Carbon Farming Futures-Filling the Research Gap, Australia (No. RG134978).</t>
  </si>
  <si>
    <t>SCIENCE PRESS</t>
  </si>
  <si>
    <t>BEIJING</t>
  </si>
  <si>
    <t>16 DONGHUANGCHENGGEN NORTH ST, BEIJING 100717, PEOPLES R CHINA</t>
  </si>
  <si>
    <t>1002-0160</t>
  </si>
  <si>
    <t>2210-5107</t>
  </si>
  <si>
    <t>Pedosphere</t>
  </si>
  <si>
    <t>CS0WL</t>
  </si>
  <si>
    <t>WOS:000361782800008</t>
  </si>
  <si>
    <t> 蒋静艳</t>
  </si>
  <si>
    <t>Jiang, JY (Jiang, Jingyan); Chen, LM (Chen, Linmei); Sun, Q (Sun, Qing); Sang, MM (Sang, Mengmeng); Huang, Y (Huang, Yao)</t>
  </si>
  <si>
    <t>Application of herbicides is likely to reduce greenhouse gas (N2O and CH4) emissions from rice-wheat cropping systems</t>
  </si>
  <si>
    <t>ATMOSPHERIC ENVIRONMENT  卷: 107  页: 62-69  DOI: 10.1016/j.atmosenv.2015.02.029  出版年: APR 2015  </t>
  </si>
  <si>
    <t>1352-2310</t>
  </si>
  <si>
    <t>Kibue, Grace Wanjiru</t>
  </si>
  <si>
    <t> Kibue, GW (Kibue, Grace Wanjiru); Pan, GX (Pan, Genxing); Zheng, JF (Zheng, Jufeng); Li, ZD (Li Zhengdong); Mao, L (Mao, Li)</t>
  </si>
  <si>
    <t>Assessment of climate change awareness and agronomic practices in an agricultural region of Henan Province, China</t>
  </si>
  <si>
    <t>ENVIRONMENT DEVELOPMENT AND SUSTAINABILITY  卷: 17  期: 3  页: 379-391  DOI: 10.1007/s10668-014-9546-5  出版年: JUN 2015  </t>
  </si>
  <si>
    <t>1387-585X</t>
  </si>
  <si>
    <t>Shao, HB</t>
  </si>
  <si>
    <t>Liu, Z. X.; Li, H. C.; Wei, Y. P.; Chu, W. Y.; Chong, Y. L.; Long, X. H.; Liu, Z. P.; Qin, S.; Shao, H. B.</t>
  </si>
  <si>
    <t>Signal transduction pathways in Synechocystis sp PCC 6803 and biotechnological implications under abiotic stress</t>
  </si>
  <si>
    <t>CRITICAL REVIEWS IN BIOTECHNOLOGY</t>
  </si>
  <si>
    <t>0738-8551</t>
  </si>
  <si>
    <t>陈爱群</t>
  </si>
  <si>
    <t>Liao, DH (Liao, Dehua); Chen, X (Chen, Xiao); Chen, AQ (Chen, Aiqun); Wang, HM (Wang, Huimin); Liu, JJ (Liu, Jianjian); Liu, JL (Liu, Junli); Gu, M (Gu, Mian); Sun, SB (Sun, Shubin); Xu, GH (Xu, Guohua)</t>
  </si>
  <si>
    <t>The Characterization of Six Auxin-Induced Tomato GH3 Genes Uncovers a Member, SlGH3.4, Strongly Responsive to Arbuscular Mycorrhizal Symbiosis</t>
  </si>
  <si>
    <t>PLANT AND CELL PHYSIOLOGY  卷: 56  期: 4  特刊: SI  页: 674-687  DOI: 10.1093/pcp/pcu212  出版年: APR 2015</t>
  </si>
  <si>
    <t>陈巍</t>
  </si>
  <si>
    <t> Li, RX (Li, Rui-Xia); Cai, F (Cai, Feng); Pang, G (Pang, Guan); Shen, QR (Shen, Qi-Rong); Li, R (Li, Rong); Chen, W (Chen, Wei)</t>
  </si>
  <si>
    <t>Solubilisation of Phosphate and Micronutrients by Trichoderma harzianum and Its Relationship with the Promotion of Tomato Plant Growth</t>
  </si>
  <si>
    <t>PLOS ONE  卷: 10  期: 6  文献号: e0130081  DOI: 10.1371/journal.pone.0130081  出版年: JUN 25 2015  </t>
  </si>
  <si>
    <t> Wei, Z (Wei, Zhong); Huang, JF (Huang, Jianfeng); Yang, CL (Yang, Chunlan); Xu, YC (Xu, Yangchun); Shen, QR (Shen, Qirong); Chen, W (Chen, Wei)</t>
  </si>
  <si>
    <t>Screening of suitable carriers for Bacillus amyloliquefaciens strain QL-18 to enhance the biocontrol of tomato bacterial wilt</t>
  </si>
  <si>
    <t>CROP PROTECTION  卷: 75  页: 96-103  DOI: 10.1016/j.cropro.2015.05.010  出版年: SEP 2015  </t>
  </si>
  <si>
    <t>0261-2194</t>
  </si>
  <si>
    <t>陈小云</t>
  </si>
  <si>
    <t>Chen, Xiaoyun; Daniell, Tim J.; Neilson, Roy; O'Flaherty, Vincent; Griffiths, Bryan S.</t>
  </si>
  <si>
    <t>Microbial and microfaunal communities in phosphorus limited, grazed grassland change composition but maintain homeostatic nutrient stoichiometry (vol 75, pg 94, 2014)</t>
  </si>
  <si>
    <t>SOIL BIOLOGY &amp; BIOCHEMISTRY</t>
  </si>
  <si>
    <t>0038-0717</t>
  </si>
  <si>
    <t>程琨</t>
  </si>
  <si>
    <t> Luo, T (Luo, Ting); Yue, Q (Yue, Qian); Yan, M (Yan, Ming); Cheng, K (Cheng, Kun); Pan, GX (Pan, Genxing)</t>
  </si>
  <si>
    <t>Carbon footprint of China's livestock system - a case study of farm survey in Sichuan province, China</t>
  </si>
  <si>
    <t>JOURNAL OF CLEANER PRODUCTION  卷: 102  页: 136-143  DOI: 10.1016/j.jclepro.2015.04.077  出版年: SEP 1 2015  </t>
  </si>
  <si>
    <t>0959-6526</t>
  </si>
  <si>
    <t> Yan, M (Yan, Ming); Luo, T (Luo, Ting); Bian, RJ (Bian, Rongjun); Cheng, K (Cheng, Kun); Pan, GX (Pan, Genxing); Rees, R (Rees, Robert)</t>
  </si>
  <si>
    <t>A comparative study on carbon footprint of rice production between household and aggregated farms from Jiangxi, China</t>
  </si>
  <si>
    <t>ENVIRONMENTAL MONITORING AND ASSESSMENT  卷: 187  期: 6  文献号: 332  DOI: 10.1007/s10661-015-4572-9  出版年: JUN 2015  </t>
  </si>
  <si>
    <t>代静玉</t>
  </si>
  <si>
    <t> Hu, LC (Hu Lin-chao); Chen, LN (Chen Li-na); Yin, Y (Yin Yong); Huang, ZQ (Huang Zhao-qin); Dai, JY (Dai Jing-yu)</t>
  </si>
  <si>
    <t>Preliminary Study on the Structural Characteristics of Residue from Rice Straw Burning in Field</t>
  </si>
  <si>
    <t>SPECTROSCOPY AND SPECTRAL ANALYSIS  卷: 35  期: 7  页: 1844-1847  DOI: 10.3964/j.issn.1000-0593(2015)07-1844-04  出版年: JUL 2015  </t>
  </si>
  <si>
    <t>1000-0593</t>
  </si>
  <si>
    <t>董彩霞</t>
  </si>
  <si>
    <t>Liu, PY (Liu Pei-Ya); Wen, QL (Wen Qin-Liang); Li, YJ (Li Yu-Jiao); Dong, CX (Dong Chang-Xun); Pan, GX (Pan Gen-Xing)</t>
  </si>
  <si>
    <t>Kinetics of Specific and Non-Specific Copper Sorption on Aggregates of an Acidic Paddy Soil from the Taihu Lake Region in East China</t>
  </si>
  <si>
    <t>PEDOSPHERE  卷: 25  期: 1  页: 37-45  出版年: FEB 2015  </t>
  </si>
  <si>
    <t>高彥征</t>
  </si>
  <si>
    <t> Gao, YZ (Gao, Yanzheng); Wang, N (Wang, Nan); Li, H (Li, Hui); Hu, XJ (Hu, Xiaojie); Goikavi, C (Goikavi, Caspar)</t>
  </si>
  <si>
    <t> Low-Molecular-Weight Organic Acids Influence the Sorption of Phenanthrene by Different Soil Particle Size Fractions</t>
  </si>
  <si>
    <t> JOURNAL OF ENVIRONMENTAL QUALITY  卷: 44  期: 1  页: 219-227  DOI: 10.2134/jeq2014.06.0266  出版年: JAN-FEB 2015</t>
  </si>
  <si>
    <t>0047-2425</t>
  </si>
  <si>
    <t>高彦征</t>
  </si>
  <si>
    <t>Kang, FX; Hu, XJ; Liu, J; Gao, YZ</t>
  </si>
  <si>
    <t>Kang, Fuxing; Hu, Xiaojie; Liu, Juan; Gao, Yanzheng</t>
  </si>
  <si>
    <t>Noncovalent Binding of Polycyclic Aromatic Hydrocarbons with Genetic Bases Reducing the in Vitro Lateral Transfer of Antibiotic Resistant Genes</t>
  </si>
  <si>
    <t>ENVIRONMENTAL SCIENCE &amp; TECHNOLOGY</t>
  </si>
  <si>
    <t>ENHANCED RAMAN-SCATTERING; GAUSSIAN-BASIS SETS; SINGLE MOLECULES; ATOMS LI; DNA; FLUORESCENCE; CONTAMINANTS; BACTERIA; PAH; KR</t>
  </si>
  <si>
    <t>[Kang, Fuxing; Hu, Xiaojie; Liu, Juan; Gao, Yanzheng] Nanjing Agr Univ, Coll Resources &amp; Environm Sci, Inst Organ Contaminant Control &amp; Soil Remediat, Nanjing 210095, Jiangsu, Peoples R China</t>
  </si>
  <si>
    <t>Gao, YZ (reprint author), Nanjing Agr Univ, Coll Resources &amp; Environm Sci, Inst Organ Contaminant Control &amp; Soil Remediat, Nanjing 210095, Jiangsu, Peoples R China.</t>
  </si>
  <si>
    <t>gaoyanzheng@njau.edu.cn</t>
  </si>
  <si>
    <t>National Science Foundation of China [41401543, 41171193]; National Science Foundation for Postdoctoral Scientists of China [2014M561662]; Natural Science Foundation of Jiangsu Province of China [BK20140725, BK20130030]; Priority Academic Program Development Foundation of Jiangsu Higher Education Institutions (PAPD)</t>
  </si>
  <si>
    <t>This work was supported by the National Science Foundation of China (Grants 41401543, 41171193), National Science Foundation for Postdoctoral Scientists of China (2014M561662), Natural Science Foundation of Jiangsu Province of China (BK20140725, BK20130030), and Priority Academic Program Development Foundation of Jiangsu Higher Education Institutions (PAPD). We appreciate the High Performance Computing Center at Nanjing University for offering the computational facilities.</t>
  </si>
  <si>
    <t>0013-936X</t>
  </si>
  <si>
    <t>1520-5851</t>
  </si>
  <si>
    <t>ENVIRON SCI TECHNOL</t>
  </si>
  <si>
    <t>Environ. Sci. Technol.</t>
  </si>
  <si>
    <t>10.1021/acs.est.5b02293</t>
  </si>
  <si>
    <t>Engineering, Environmental; Environmental Sciences</t>
  </si>
  <si>
    <t>Engineering; Environmental Sciences &amp; Ecology</t>
  </si>
  <si>
    <t>CQ7HM</t>
  </si>
  <si>
    <t>WOS:000360773600009</t>
  </si>
  <si>
    <t> Peng, AP (Peng, Anping); Liu, J (Liu, Juan); Ling, WT (Ling, Wanting); Chen, ZY (Chen, Zeyou); Gao, YZ (Gao, Yanzheng)</t>
  </si>
  <si>
    <t>Diversity and distribution of 16S rRNA and phenol monooxygenase genes in the rhizosphere and endophytic bacteria isolated from PAH-contaminated sites</t>
  </si>
  <si>
    <t>SCIENTIFIC REPORTS  卷: 5  文献号: 12173  DOI: 10.1038/srep12173  出版年: JUL 17 2015  </t>
  </si>
  <si>
    <t>Chen, ZY (Chen, Zeyou); Li, H (Li, Hui); Gao, YZ (Gao, Yanzheng); Peng, AP (Peng, Anping)</t>
  </si>
  <si>
    <t>Removal of phenanthrene and acenaphthene from aqueous solution by enzyme-catalyzed phenol coupling reaction</t>
  </si>
  <si>
    <t>CHEMICAL ENGINEERING JOURNAL  卷: 265  页: 27-33  DOI: 10.1016/j.cej.2014.12.047  出版年: APR 1 2015</t>
  </si>
  <si>
    <t>Gao, Yanzheng; Wang, Nan; Li, Hui; Hu, Xiaojie; Goikavi, Caspar</t>
  </si>
  <si>
    <t>Low-Molecular-Weight Organic Acids Influence the Sorption of Phenanthrene by Different Soil Particle Size Fractions</t>
  </si>
  <si>
    <t>JOURNAL OF ENVIRONMENTAL QUALITY</t>
  </si>
  <si>
    <t>Gao, YZ; Yuan, XJ; Lin, XH; Sun, BQ; Zhao, ZH</t>
  </si>
  <si>
    <t>Gao, Yanzheng; Yuan, Xiaojia; Lin, Xianghao; Sun, Bingqing; Zhao, Zhenhua</t>
  </si>
  <si>
    <t>Low-molecular-weight organic acids enhance the release of bound PAH residues in soils</t>
  </si>
  <si>
    <t>Polycyclic aromatic hydrocarbons (PAHs); Bound residue; Low-molecular-weight organic acids; Soil; Root exudates</t>
  </si>
  <si>
    <t>POLYCYCLIC AROMATIC-HYDROCARBONS; CREOSOTE-CONTAMINATED SOIL; ROOT EXUDATION; PREDICT BIOAVAILABILITY; GRADIENT DISTRIBUTION; RHIZOSPHERE; AVAILABILITY; PLANTS; PHENANTHRENE; POLLUTANTS</t>
  </si>
  <si>
    <t>[Gao, Yanzheng; Yuan, Xiaojia; Lin, Xianghao; Sun, Bingqing] Nanjing Agr Univ, Coll Resource &amp; Environm Sci, Inst Organ Contaminant Control &amp; Soil Remediat, Nanjing 210095, Jiangsu, Peoples R China; [Zhao, Zhenhua] Hohai Univ, State Key Lab Hydrol Water Resources &amp; Hydraul En, Nanjing 210098, Jiangsu, Peoples R China</t>
  </si>
  <si>
    <t>Gao, YZ (reprint author), Nanjing Agr Univ, Coll Resource &amp; Environm Sci, Inst Organ Contaminant Control &amp; Soil Remediat, Nanjing 210095, Jiangsu, Peoples R China.</t>
  </si>
  <si>
    <t>National Natural Science Foundation of China [41171193, 41171380, 51278252]; Natural Science Foundation of Jiangsu Province [BE20130030]; Key Technology R&amp;D Program of Jiangsu Province [BE2011780]</t>
  </si>
  <si>
    <t>This work was supported by the National Natural Science Foundation of China (41171193,41171380, 51278252), the Natural Science Foundation of Jiangsu Province (BE20130030), and the Key Technology R&amp;D Program of Jiangsu Province (BE2011780).</t>
  </si>
  <si>
    <t>10.1016/j.still.2014.09.008</t>
  </si>
  <si>
    <t>WOS:000345183400013</t>
  </si>
  <si>
    <t>葛滢</t>
  </si>
  <si>
    <t>Wang, Ya; Wang, Shu; Xu, Pingping; Liu, Cong; Liu, Misha; Wang, Yulan; Wang, Changhai; Zhang, Chunhua; Ge, Ying</t>
  </si>
  <si>
    <t>Review of arsenic speciation, toxicity and metabolism in microalgae</t>
  </si>
  <si>
    <t>REVIEWS IN ENVIRONMENTAL SCIENCE AND BIO-TECHNOLOGY</t>
  </si>
  <si>
    <t>1569-1705</t>
  </si>
  <si>
    <t>郭世伟</t>
  </si>
  <si>
    <t>Wang, M (Wang, Min); Sun, YM (Sun, Yuming); Sun, GM (Sun, Guomei); Liu, XK (Liu, Xiaokang); Zhai, LC (Zhai, Luchong); Shen, QR (Shen, Qirong); Guo, SW (Guo, Shiwei)</t>
  </si>
  <si>
    <t> Water balance altered in cucumber plants infected with Fusarium oxysporum f. sp cucumerinum</t>
  </si>
  <si>
    <t>SCIENTIFIC REPORTS  卷: 5  文献号: 7722  DOI: 10.1038/srep07722  出版年: JAN 12 2015</t>
  </si>
  <si>
    <t>胡锋</t>
  </si>
  <si>
    <t>Li, WM (Li, Weiming); Xu, L (Xu, Li); Wu, J (Wu, Jun); Ma, LL (Ma, Lili); Liu, MQ (Liu, Manqiang); Jiao, JG (Jiao, Jiaguo); Li, HX (Li, Huixin); Hu, F (Hu, Feng)</t>
  </si>
  <si>
    <t>Effects of Indole-3-Acetic Acid (IAA), a Plant Hormone, on the Ryegrass Yield and the Removal of Fluoranthene from Soil</t>
  </si>
  <si>
    <t>INTERNATIONAL JOURNAL OF PHYTOREMEDIATION  卷: 17  期: 5  页: 422-428  DOI: 10.1080/15226514.2014.910172  出版年: 2015  </t>
  </si>
  <si>
    <t>黄朝锋</t>
  </si>
  <si>
    <t>Zhu, HF (Zhu, Haifeng); Wang, H (Wang, Hua); Zhu, YF (Zhu, Yifang); Zou, JW (Zou, Jianwen); Zhao, FJ (Zhao, Fang-Jie); Huang, CF (Huang, Chao-Feng)</t>
  </si>
  <si>
    <t>Genome-wide transcriptomic and phylogenetic analyses reveal distinct aluminum-tolerance mechanisms in the aluminum-accumulating species buckwheat (Fagopyrum tataricum)</t>
  </si>
  <si>
    <t> BMC PLANT BIOLOGY  卷: 15  文献号: 16  DOI: 10.1186/s12870-014-0395-z  出版年: JAN 21 2015  </t>
  </si>
  <si>
    <t>黄启为</t>
  </si>
  <si>
    <t>Wu, Yuncheng; Yuan, Jun; Yaoyao, E.; Raza, Waseem; Shen, Qirong; Huang, Qiwei</t>
  </si>
  <si>
    <t>Effects of volatile organic compounds from Streptomyces albulus NJZJSA2 on growth of two fungal pathogens</t>
  </si>
  <si>
    <t>JOURNAL OF BASIC MICROBIOLOGY</t>
  </si>
  <si>
    <t>Yuan, J; Yu, L; Ling, N; Raza, W; Shen, QR; Huang, QW</t>
  </si>
  <si>
    <t>Yuan, Jun; Yu, Lu; Ling, Ning; Raza, Waseem; Shen, Qirong; Huang, Qiwei</t>
  </si>
  <si>
    <t>Plant-growth-promoting traits and antifungal potential of the Bacillus amyloliquefaciens YL-25</t>
  </si>
  <si>
    <t>BIOCONTROL SCIENCE AND TECHNOLOGY</t>
  </si>
  <si>
    <t>biocontrol; bio-organic fertiliser; Fusarium wilt of banana; plant-growth-promoting rhizobacterium</t>
  </si>
  <si>
    <t>FUSARIUM-WILT; BIOORGANIC FERTILIZER; BIOCONTROL; DISEASE; ITURIN; RHIZOBACTERIA; MECHANISMS; EXTRACTION; VEGETABLES; OXYSPORUM</t>
  </si>
  <si>
    <t>[Yuan, Jun; Yu, Lu; Ling, Ning; Raza, Waseem; Shen, Qirong; Huang, Qiwei] Nanjing Agr Univ, Key Lab Plant Nutr &amp; Fertilizat Lower Middle Reac, Jiangsu Collaborat Innovat Ctr Solid Organ Waste, Minist Agr, Nanjing, Jiangsu, Peoples R China</t>
  </si>
  <si>
    <t>Huang, QW (reprint author), Nanjing Agr Univ, Key Lab Plant Nutr &amp; Fertilizat Lower Middle Reac, Jiangsu Collaborat Innovat Ctr Solid Organ Waste, Minist Agr, Nanjing, Jiangsu, Peoples R China.</t>
  </si>
  <si>
    <t>qwhuang@njau.edu.cn</t>
  </si>
  <si>
    <t>Nature Science Foundation of China [31330069, 41101231]; Agricultural Ministry of China [201103004]; 111 Project [B12009]</t>
  </si>
  <si>
    <t>This research was financially supported by the Nature Science Foundation of China [grant number 31330069], [grant number 41101231]; Agricultural Ministry of China [grant number 201103004]; 111 Project [grant number B12009].</t>
  </si>
  <si>
    <t>0958-3157</t>
  </si>
  <si>
    <t>1360-0478</t>
  </si>
  <si>
    <t>BIOCONTROL SCI TECHN</t>
  </si>
  <si>
    <t>Biocontrol Sci. Technol.</t>
  </si>
  <si>
    <t>10.1080/09583157.2014.971711</t>
  </si>
  <si>
    <t>Biotechnology &amp; Applied Microbiology; Entomology</t>
  </si>
  <si>
    <t>AT5UQ</t>
  </si>
  <si>
    <t>WOS:000345008200003</t>
  </si>
  <si>
    <t>Wang, K (Wang, Ke); Zhang, SH (Zhang, Shuhuan); Wang, DQ (Wang, Dengqiang); Xin, MM (Xin, Miaomiao); Wu, JM (Wu, Jinming); Sun, QL (Sun, Qingliang); Du, H (Du, Hao); Wang, CY (Wang, Chengyou); Huang, J (Huang, Jun); Wei, QW (Wei, Qiwei)</t>
  </si>
  <si>
    <t>Development of 27 novel cross-species microsatellite markers for the endangered Hucho bleekeri using next-generation sequencing technology</t>
  </si>
  <si>
    <t>CONSERVATION GENETICS RESOURCES  卷: 7  期: 1  页: 263-267  DOI: 10.1007/s12686-014-0353-y  出版年: MAR 2015  </t>
  </si>
  <si>
    <t>1877-7252</t>
  </si>
  <si>
    <t>李辉信</t>
  </si>
  <si>
    <t>Xu, L (Xu, Li); Xu, WS (Xu, Wensi); Jiang, Y (Jiang, Ying); Hu, F (Hu, Feng); Li, HX (Li, Huixin)</t>
  </si>
  <si>
    <t>Effects of Interactions of Auxin-Producing Bacteria and Bacterial-Feeding Nematodes on Regulation of Peanut Growths</t>
  </si>
  <si>
    <t>PLOS ONE  卷: 10  期: 4  文献号: e0124361  DOI: 10.1371/journal.pone.0124361  出版年: APR 13 2015</t>
  </si>
  <si>
    <t> Yu, L (Yu, Li); Yan, XM (Yan, Xiaomei); Ye, CL (Ye, Chenglong); Zhao, HY (Zhao, Haiyan); Chen, XY (Chen, Xiaoyun); Hu, F (Hu, Feng); Li, HX (Li, Huixin)</t>
  </si>
  <si>
    <t>Bacterial Respiration and Growth Rates Affect the Feeding Preferences, Brood Size and Lifespan of Caenorhabditis elegans</t>
  </si>
  <si>
    <t>PLOS ONE  卷: 10  期: 7  文献号: e0134401  DOI: 10.1371/journal.pone.0134401  出版年: JUL 29 2015  </t>
  </si>
  <si>
    <t>Ling, W (Ling, W.); Sun, R (Sun, R.); Gao, X (Gao, X.); Xu, R (Xu, R.); Li, H (Li, H.)</t>
  </si>
  <si>
    <t>Low-molecular-weight organic acids enhance desorption of polycyclic aromatic hydrocarbons from soil</t>
  </si>
  <si>
    <t>EUROPEAN JOURNAL OF SOIL SCIENCE  卷: 66  期: 2  页: 339-347  DOI: 10.1111/ejss.12227  出版年: MAR 2015</t>
  </si>
  <si>
    <t>1351-0754</t>
  </si>
  <si>
    <t>Duan, XC (Duan, Xiaochen); Xu, L (Xu, Li); Song, J (Song, Jing); Jiao, JG (Jiao, Jiaguo); Liu, MQ (Liu, Manqiang); Hu, F (Hu, Feng); Li, HX (Li, Huixin)</t>
  </si>
  <si>
    <t>EFFECTS OF BENZO[A]PYRENE ON GROWTH, THE ANTIOXIDANT SYSTEM, AND DNA DAMAGE IN EARTHWORMS (EISENIA FETIDA) IN 2 DIFFERENT SOIL TYPES UNDER LABORATORY CONDITIONS</t>
  </si>
  <si>
    <t>ENVIRONMENTAL TOXICOLOGY AND CHEMISTRY  卷: 34  期: 2  页: 283-290  DOI: 10.1002/etc.2785  出版年: FEB 2015</t>
  </si>
  <si>
    <t>0730-7268</t>
  </si>
  <si>
    <t>李荣</t>
  </si>
  <si>
    <t>Huang, Y (Huang, Yan); Sun, L (Sun, Li); Zhao, JS (Zhao, Jianshu); Huang, R (Huang, Rong); Li, R (Li, Rong); Shen, QR (Shen, Qirong)</t>
  </si>
  <si>
    <t> Utilization of different waste proteins to create a novel PGPR-containing bio-organic fertilizer</t>
  </si>
  <si>
    <t> SCIENTIFIC REPORTS  卷: 5  文献号: 7766  DOI: 10.1038/srep07766  出版年: JAN 14 2015  </t>
  </si>
  <si>
    <t>Huang, Yan; Sun, Li; Zhao, Jianshu; Huang, Rong; Li, Rong; Shen, Qirong</t>
  </si>
  <si>
    <t>Utilization of different waste proteins to create a novel PGPR-containing bio-organic fertilizer</t>
  </si>
  <si>
    <t>Yang, XJ (Yang, Xiujuan); Wang, X (Wang, Xuan); Wang, K (Wang, Kang); Su, LX (Su, Lanxi); Li, HM (Li, Hongmei); Li, R (Li, Rong); Shen, QR (Shen, Qirong)</t>
  </si>
  <si>
    <t>The Nematicidal Effect of Camellia Seed Cake on Root-Knot Nematode Meloidogyne javanica of Banana</t>
  </si>
  <si>
    <t>PLOS ONE  卷: 10  期: 4  文献号: e0119700  DOI: 10.1371/journal.pone.0119700  出版年: APR 7 2015</t>
  </si>
  <si>
    <t> Shen, ZZ (Shen, Zongzhuan); Ruan, YZ (Ruan, Yunze); Xue, C (Xue, Chao); Zhong, ST (Zhong, Shutang); Li, R (Li, Rong); Shen, QR (Shen, Qirong)</t>
  </si>
  <si>
    <t>Soils naturally suppressive to banana Fusarium wilt disease harbor unique bacterial communities</t>
  </si>
  <si>
    <t>PLANT AND SOIL  卷: 393  期: 1-2  页: 21-33  DOI: 10.1007/s11104-015-2474-9  出版年: AUG 2015  </t>
  </si>
  <si>
    <t>Shen, ZZ (Shen, Zongzhuan); Ruan, YZ (Ruan, Yunze); Chao, X (Chao, Xue); Zhang, J (Zhang, Jian); Li, R (Li, Rong); Shen, QR (Shen, Qirong)</t>
  </si>
  <si>
    <t>Rhizosphere microbial community manipulated by 2 years of consecutive biofertilizer application associated with banana Fusarium wilt disease suppression</t>
  </si>
  <si>
    <t>BIOLOGY AND FERTILITY OF SOILS  卷: 51  期: 5  页: 553-562  DOI: 10.1007/s00374-015-1002-7  出版年: JUL 2015</t>
  </si>
  <si>
    <t>0178-2762</t>
  </si>
  <si>
    <t>Shen, ZZ (Shen, Zongzhuan); Ruan, YZ (Ruan, Yunze); Wang, BB (Wang, Beibei); Zhong, ST (Zhong, Shutang); Su, LX (Su, Lanxi); Li, R (Li, Rong); Shen, QR (Shen, Qirong)</t>
  </si>
  <si>
    <t>Effect of biofertilizer for suppressing Fusarium wilt disease of banana as well as enhancing microbial and chemical properties of soil under greenhouse trial</t>
  </si>
  <si>
    <t>APPLIED SOIL ECOLOGY  卷: 93  页: 111-119  DOI: 10.1016/j.apsoil.2015.04.013  出版年: SEP 2015  </t>
  </si>
  <si>
    <t>0929-1393</t>
  </si>
  <si>
    <t>Sun, L (Sun, Li); Song, S (Song, Song); Fu, L (Fu, Lin); Deng, XH (Deng, Xuhui); Wang, DS (Wang, Dongshen); Liang, XL (Liang, Xiaolin); Li, R (Li, Rong); Shen, QR (Shen, Qirong)</t>
  </si>
  <si>
    <t>Exploring a soil fumigation strategy based on ammonium bicarbonate to control Fusarium wilts of cucurbits</t>
  </si>
  <si>
    <t>CROP PROTECTION  卷: 70  页: 53-60  DOI: 10.1016/j.cropro.2015.01.004  出版年: APR 2015</t>
  </si>
  <si>
    <t>Shen, ZZ (Shen, Zongzhuan); Wang, BB (Wang, Beibei); Lv, NN (Lv, Nana); Sun, YF (Sun, Yifei); Jiang, XY (Jiang, Xinyi); Li, R (Li, Rong); Ruan, YZ (Ruan, Yunze); Shen, QR (Shen, Qirong)</t>
  </si>
  <si>
    <t>Effect of the combination of bio-organic fertiliser with Bacillus amyloliquefaciens NJN-6 on the control of banana Fusarium wilt disease, crop production and banana rhizosphere culturable microflora</t>
  </si>
  <si>
    <t>BIOCONTROL SCIENCE AND TECHNOLOGY  卷: 25  期: 6  页: 716-731  DOI: 10.1080/09583157.2015.1010482  出版年: 2015</t>
  </si>
  <si>
    <t>李兆富</t>
  </si>
  <si>
    <t>Li, ZF (Li, Zhaofu); Liu, HY (Liu, Hongyu); Luo, C (Luo, Chuan); Li, Y (Li, Yan); Li, HP (Li, Hengpeng); Pan, JJ (Pan, Jianjun); Jiang, XS (Jiang, Xiaosan); Zhou, QS (Zhou, Quansuo); Xiong, ZQ (Xiong, Zhengqin)</t>
  </si>
  <si>
    <t>Simulation of runoff and nutrient export from a typical small watershed in China using the Hydrological Simulation Program-Fortran</t>
  </si>
  <si>
    <t> ENVIRONMENTAL SCIENCE AND POLLUTION RESEARCH  卷: 22  期: 10  页: 7954-7966  DOI: 10.1007/s11356-014-3960-y  出版年: MAY 2015</t>
  </si>
  <si>
    <t>Luo, C; Li, ZF; Li, HP; Chen, XM</t>
  </si>
  <si>
    <t>Luo, Chuan; Li, Zhaofu; Li, Hengpeng; Chen, Xiaomin</t>
  </si>
  <si>
    <t>Evaluation of the AnnAGNPS Model for Predicting Runoff and Nutrient Export in a Typical Small Watershed in the Hilly Region of Taihu Lake</t>
  </si>
  <si>
    <t>INTERNATIONAL JOURNAL OF ENVIRONMENTAL RESEARCH AND PUBLIC HEALTH</t>
  </si>
  <si>
    <t>AnnAGNPS model; nitrogen; parameter sensitivity analysis; phosphorus; runoff</t>
  </si>
  <si>
    <t>NONPOINT-SOURCE POLLUTION; SEDIMENT TRANSPORT MODELS; AGRICULTURAL WATERSHEDS; SENSITIVITY-ANALYSIS; ANNUALIZED AGNPS; SOIL-EROSION; SIMULATION; CATCHMENTS; SPAIN; BASIN</t>
  </si>
  <si>
    <t>[Luo, Chuan; Li, Zhaofu; Chen, Xiaomin] Nanjing Agr Univ, Coll Resources &amp; Environm Sci, Nanjing 210095, Jiangsu, Peoples R China; [Li, Hengpeng] Chinese Acad Sci, Nanjing Inst Geog &amp; Limnol, Nanjing 210095, Jiangsu, Peoples R China</t>
  </si>
  <si>
    <t>Li, ZF (reprint author), Nanjing Agr Univ, Coll Resources &amp; Environm Sci, 1 Weigang Rd, Nanjing 210095, Jiangsu, Peoples R China.</t>
  </si>
  <si>
    <t>lc_notek@163.com; lizhaofu@njau.edu.cn; hpli@niglas.ac.cn; xmchen@njau.edu.cn</t>
  </si>
  <si>
    <t>National Natural Sciences Foundation of China [41171071, 41571171]; Priority Academic Program Development of Jiangsu Higher Education Institutions (PAPD); Nanjing Institute of Geography and Limnology; Chinese Academy of Science [NIGLAS2012135005]; Scientific Research Foundation for the Returned Overseas Chinese Scholars, State Education Ministry</t>
  </si>
  <si>
    <t>The authors gratefully acknowledge financial support by the National Natural Sciences Foundation of China (41171071, 41571171), the Priority Academic Program Development of Jiangsu Higher Education Institutions (PAPD), "135 Plan" Key Project of the Nanjing Institute of Geography and Limnology, the Chinese Academy of Science (NIGLAS2012135005), and the Scientific Research Foundation for the Returned Overseas Chinese Scholars, State Education Ministry.</t>
  </si>
  <si>
    <t>MDPI AG</t>
  </si>
  <si>
    <t>BASEL</t>
  </si>
  <si>
    <t>POSTFACH, CH-4005 BASEL, SWITZERLAND</t>
  </si>
  <si>
    <t>1660-4601</t>
  </si>
  <si>
    <t>INT J ENV RES PUB HE</t>
  </si>
  <si>
    <t>Int. J. Environ. Res. Public Health</t>
  </si>
  <si>
    <t>10.3390/ijerph120910955</t>
  </si>
  <si>
    <t>CS2HF</t>
  </si>
  <si>
    <t>WOS:000361889100030</t>
  </si>
  <si>
    <t>李真</t>
  </si>
  <si>
    <t>Li, Z (Li Zhen)</t>
  </si>
  <si>
    <t>Mechanism of Na and K Substitutions in Bioapatite Within Salty Area</t>
  </si>
  <si>
    <t>ACTA GEOLOGICA SINICA-ENGLISH EDITION  卷: 88  页: 86-86  DOI: 10.1111/1755-6724.12266_18  增刊: 1  出版年: DEC 2014</t>
  </si>
  <si>
    <t>1000-9515</t>
  </si>
  <si>
    <t>梁明祥</t>
  </si>
  <si>
    <t>Xu, HH (Xu, Huanhuan); Liang, MX (Liang, Mingxiang); Xu, L (Xu, Li); Li, H (Li, Hui); Zhang, X (Zhang, Xi); Kang, J (Kang, Jian); Zhao, QX (Zhao, Qingxin); Zhao, HY (Zhao, Haiyan)</t>
  </si>
  <si>
    <t> Cloning and functional characterization of two abiotic stress-responsive Jerusalem artichoke (Helianthus tuberosus) fructan 1-exohydrolases (1-FEHs)</t>
  </si>
  <si>
    <t> PLANT MOLECULAR BIOLOGY  卷: 87  期: 1-2  页: 81-98  DOI: 10.1007/s11103-014-0262-1  出版年: JAN 2015  </t>
  </si>
  <si>
    <t>Xu, Huanhuan; Liang, Mingxiang; Xu, Li; Li, Hui; Zhang, Xi; Kang, Jian; Zhao, Qingxin; Zhao, Haiyan</t>
  </si>
  <si>
    <t>Cloning and functional characterization of two abiotic stress-responsive Jerusalem artichoke (Helianthus tuberosus) fructan 1-exohydrolases (1-FEHs)</t>
  </si>
  <si>
    <t>Liang, MX (Liang, Mingxiang); Lin, MM (Lin, Manman); Lin, ZY (Lin, Zhongyuan); Zhao, L (Zhao, Long); Zhao, GM (Zhao, Gengmao); Li, Q (Li, Qing); Yin, XZ (Yin, Xiangzhen)</t>
  </si>
  <si>
    <t>Identification, functional characterization, and expression pattern of a NaCl-inducible vacuolar Na+/H+ antiporter in chicory (Cichorium intybus L.)</t>
  </si>
  <si>
    <t>PLANT GROWTH REGULATION  卷: 75  期: 3  页: 605-614  DOI: 10.1007/s10725-014-9963-3  出版年: APR 2015 </t>
  </si>
  <si>
    <t>刘满强</t>
  </si>
  <si>
    <t>Wu, D (Wu, Di); Liu, MQ (Liu, Manqiang); Song, XC (Song, Xiuchao); Jiao, JG (Jiao, Jiaguo); Li, HX (Li, Huixin); Hu, F (Hu, Feng)</t>
  </si>
  <si>
    <t>Earthworm ecosystem service and dis-service in an N-enriched agroecosystem: Increase of plant production leads to no effects on yield-scaled N2O emissions</t>
  </si>
  <si>
    <t>SOIL BIOLOGY &amp; BIOCHEMISTRY  卷: 82  页: 1-8  DOI: 10.1016/j.soilbio.2014.12.009  出版年: MAR 2015</t>
  </si>
  <si>
    <t>Ma, C (Ma, Chao); Liu, MQ (Liu, Manqiang); Wang, H (Wang, Hui); Chen, CY (Chen, Chenying); Fan, WQ (Fan, Wenqing); Griffiths, B (Griffiths, Bryan); Li, HX (Li, Huixin)</t>
  </si>
  <si>
    <t>Resource utilization capability of bacteria predicts their invasion potential in soil</t>
  </si>
  <si>
    <t>SOIL BIOLOGY &amp; BIOCHEMISTRY  卷: 81  页: 287-290  DOI: 10.1016/j.soilbio.2014.11.025  出版年: FEB 2015</t>
  </si>
  <si>
    <t> Huang, JH (Huang, Jinghua); Liu, MQ (Liu, Manqiang); Chen, XY (Chen, Xiaoyun); Chen, J (Chen, Jing); Li, HX (Li, Huixin); Hu, F (Hu, Feng)</t>
  </si>
  <si>
    <t>Effects of intraspecific variation in rice resistance to aboveground herbivore, brown planthopper, and rice root nematodes on plant yield, labile pools of plant, and rhizosphere soil</t>
  </si>
  <si>
    <t>BIOLOGY AND FERTILITY OF SOILS  卷: 51  期: 4  页: 417-425  DOI: 10.1007/s00374-014-0985-9  出版年: MAY 2015 </t>
  </si>
  <si>
    <t>Song, XC (Song, Xiuchao); Liu, MQ (Liu, Manqiang); Wu, D (Wu, Di); Griffiths, BS (Griffiths, Bryan S.); Jiao, JG (Jiao, Jiaguo); Li, HX (Li, Huixin); Hu, F (Hu, Feng)</t>
  </si>
  <si>
    <t>Interaction matters: Synergy between vermicompost and PGPR agents improves soil quality, crop quality and crop yield in the field</t>
  </si>
  <si>
    <t>APPLIED SOIL ECOLOGY  卷: 89  页: 25-34  DOI: 10.1016/j.apsoil.2015.01.005  出版年: MAY 2015 </t>
  </si>
  <si>
    <t>刘树伟</t>
  </si>
  <si>
    <t>Wang, XF; Zhang, L; Zou, JW; Liu, SW</t>
  </si>
  <si>
    <t>Wang, Xiaofei; Zhang, Ling; Zou, Jianwen; Liu, Shuwei</t>
  </si>
  <si>
    <t>Optimizing net greenhouse gas balance of a bioenergy cropping system in southeast China with urease and nitrification inhibitors</t>
  </si>
  <si>
    <t>ECOLOGICAL ENGINEERING</t>
  </si>
  <si>
    <t>Bioenergy crop; Soil heterotrophic respiration; Methane; Greenhouse gas intensity; Nitrous oxide; Urease and nitrification inhibitor</t>
  </si>
  <si>
    <t>NITROUS-OXIDE EMISSIONS; METHANE OXIDATION; N2O EMISSIONS; SOIL; RICE; INTENSITY; ECOSYSTEM; FLUX; CO2; DICYANDIAMIDE</t>
  </si>
  <si>
    <t>[Wang, Xiaofei; Zhang, Ling; Zou, Jianwen; Liu, Shuwei] Nanjing Agr Univ, Jiangsu Key Lab Low Carbon Agr &amp; GHGs Mitigat, Nanjing 210095, Jiangsu, Peoples R China</t>
  </si>
  <si>
    <t>Liu, SW (reprint author), Nanjing Agr Univ, Jiangsu Key Lab Low Carbon Agr &amp; GHGs Mitigat, Nanjing 210095, Jiangsu, Peoples R China.</t>
  </si>
  <si>
    <t>swliu@njau.edu.cn</t>
  </si>
  <si>
    <t>National Natural Science Foundation of China (NSFC) [41301244]; National Basic Research Program of China [2012CB417102]; Natural Science Foundation of Jiangsu Province [BK20130695]; China Postdoctoral Science Foundation [2014M551610]</t>
  </si>
  <si>
    <t>This work was supported by the National Natural Science Foundation of China (NSFC, 41301244), National Basic Research Program of China (2012CB417102), Natural Science Foundation of Jiangsu Province (BK20130695), and China Postdoctoral Science Foundation (2014M551610).</t>
  </si>
  <si>
    <t>0925-8574</t>
  </si>
  <si>
    <t>1872-6992</t>
  </si>
  <si>
    <t>ECOL ENG</t>
  </si>
  <si>
    <t>Ecol. Eng.</t>
  </si>
  <si>
    <t>10.1016/j.ecoleng.2015.05.047</t>
  </si>
  <si>
    <t>Ecology; Engineering, Environmental; Environmental Sciences</t>
  </si>
  <si>
    <t>Environmental Sciences &amp; Ecology; Engineering</t>
  </si>
  <si>
    <t>CQ7VA</t>
  </si>
  <si>
    <t>WOS:000360812000026</t>
  </si>
  <si>
    <t>隆小华</t>
  </si>
  <si>
    <t>Liu, LP; Long, XH; Shao, HB; Liu, ZP; Tao, Y; Zhou, QS; Zong, JQ</t>
  </si>
  <si>
    <t>Liu Li-ping; Long Xiao-hua; Shao Hong-bo; Liu Zhao-Pu; Tao Ya; Zhou Quan-suo; Zong Jun-qin</t>
  </si>
  <si>
    <t>Ameliorants improve saline-alkaline soils on a large scale in northern Jiangsu Province, China</t>
  </si>
  <si>
    <t>Coastal saline-alkali soil; Ameliorant; Soil physical and chemical properties; Salicornia europea L.; Ecological engineering</t>
  </si>
  <si>
    <t>SALT-AFFECTED SOILS; ORGANIC-MATTER; PLANT-GROWTH; RECLAMATION; TOLERANCE; GYPSUM; HALOPHYTES; AMENDMENTS; BACTERIA; EXCHANGE</t>
  </si>
  <si>
    <t>[Liu Li-ping; Long Xiao-hua; Liu Zhao-Pu; Tao Ya; Zhou Quan-suo] Nanjing Agr Univ, Coll Resources &amp; Environm Sci, Nanjing 210095, Jiangsu, Peoples R China; [Shao Hong-bo] Chinese Acad Sci, Yantai Inst Coastal Zone Res YIC, Key Lab Coastal Biol &amp; Bioresources Utilizat, Yantai 264003, Peoples R China; [Shao Hong-bo] Jiangsu Acad Agr Sci, Inst Biotechnol, Nanjing 210014, Jiangsu, Peoples R China; [Zong Jun-qin] Jiangsu Prov &amp; Chinese Acad Sci, Inst Bot, Nanjing 210014, Jiangsu, Peoples R China</t>
  </si>
  <si>
    <t>Long, XH (reprint author), Nanjing Agr Univ, Coll Resources &amp; Environm Sci, Nanjing 210095, Jiangsu, Peoples R China.</t>
  </si>
  <si>
    <t>longxiaohua@njau.edu.cn; shaohongbochu@126.com</t>
  </si>
  <si>
    <t>National Natural Science Foundation of China [31201692, 31201262, 41171216]; National Key Project of Scientific and Technical Supporting Programs - Ministry of Science &amp; Technology of Jiangsu Province [BE2014374]; Jiangsu Agricultural Science and Technology Independent Innovation Fund Project; National Key Projects of Scientific and Technical Support Programs - Ministry of Science and Technology of China [2011BAD13B09]; 135 Development Plan of YIC-CAS</t>
  </si>
  <si>
    <t>The authors are grateful for the financial support of National Natural Science Foundation of China (31201692, 31201262, 41171216,), the National Key Project of Scientific and Technical Supporting Programs funded by Ministry of Science &amp; Technology of Jiangsu Province (BE2014374), Jiangsu Agricultural Science and Technology Independent Innovation Fund Project, 135 Development Plan of YIC-CAS, and the National Key Projects of Scientific and Technical Support Programs funded by the Ministry of Science and Technology of China (No. 2011BAD13B09).</t>
  </si>
  <si>
    <t>10.1016/j.ecoleng.2015.04.032</t>
  </si>
  <si>
    <t>CJ7KC</t>
  </si>
  <si>
    <t>WOS:000355672800040</t>
  </si>
  <si>
    <t>Wang, T (Wang, Tao); Long, XH (Long, Xiaohua); Liu, ZP (Liu, Zhaopu); Cheng, YZ (Cheng, Yongzhou); Yan, SH (Yan, Shaohua)</t>
  </si>
  <si>
    <t>Effect of copper nanoparticles and copper sulphate on oxidation stress, cell apoptosis and immune responses in the intestines of juvenile Epinephelus coioides</t>
  </si>
  <si>
    <t>FISH &amp; SHELLFISH IMMUNOLOGY  卷: 44  期: 2  页: 674-682  DOI: 10.1016/j.fsi.2015.03.030  出版年: JUN 2015</t>
  </si>
  <si>
    <t>Wang, T (Wang, Tao); Cheng, YZ (Cheng, Yong-zhou); Liu, ZP (Liu, Zhao-pu); Long, XH (Long, Xiao-hua)</t>
  </si>
  <si>
    <t>Effects of light intensity on husbandry parameters, digestive enzymes and whole-body composition of juvenile Epinephelus coioides reared in artificial sea water</t>
  </si>
  <si>
    <t>AQUACULTURE RESEARCH  卷: 46  期: 4  页: 884-892  DOI: 10.1111/are.12241  出版年: APR 2015  </t>
  </si>
  <si>
    <t>1355-557X</t>
  </si>
  <si>
    <t>陆隽鹤</t>
  </si>
  <si>
    <t> Lu, JH (Lu, Junhe); Shao, J (Shao, Juan); Liu, H (Liu, Hui); Wang, ZY (Wang, Zunyao); Huang, QG (Huang, Qingguo)</t>
  </si>
  <si>
    <t>Formation of Halogenated Polyaromatic Compounds by Laccase Catalyzed Transformation of Halophenols</t>
  </si>
  <si>
    <t>ENVIRONMENTAL SCIENCE &amp; TECHNOLOGY  卷: 49  期: 14  页: 8550-8557  DOI: 10.1021/acs.est.5b02399  出版年: JUL 21 2015  </t>
  </si>
  <si>
    <t>Lu, JH (Lu, Junhe); Wu, JW (Wu, Jinwei); Ji, YF (Ji, Yuefei); Kong, DY (Kong, Deyang)</t>
  </si>
  <si>
    <t>Transformation of bromide in thermo activated persulfate oxidation processes</t>
  </si>
  <si>
    <t>WATER RESEARCH  卷: 78  页: 1-8  DOI: 10.1016/j.watres.2015.03.028  出版年: JUL 1 2015 </t>
  </si>
  <si>
    <t>0043-1354</t>
  </si>
  <si>
    <t>Liu, K; Lu, JH; Ji, YF</t>
  </si>
  <si>
    <t>Liu, Kuo; Lu, Junhe; Ji, Yuefei</t>
  </si>
  <si>
    <t>Formation of brominated disinfection by-products and bromate in cobalt catalyzed peroxymonosulfate oxidation of phenol</t>
  </si>
  <si>
    <t>WATER RESEARCH</t>
  </si>
  <si>
    <t>Sulfate radical; Phenol; Brominated disinfection by-products; Bromate; Reaction pathway</t>
  </si>
  <si>
    <t>ACTIVATED PERSULFATE OXIDATION; SITU CHEMICAL OXIDATION; AQUEOUS-SOLUTION; ORGANIC-MATTER; RATE CONSTANTS; SULFATE; WATER; DEGRADATION; RADICALS; MECHANISM</t>
  </si>
  <si>
    <t>[Liu, Kuo; Lu, Junhe; Ji, Yuefei] Nanjing Agr Univ, Dept Environm Sci &amp; Engn, Nanjing 210095, Jiangsu, Peoples R China</t>
  </si>
  <si>
    <t>Lu, JH (reprint author), Nanjing Agr Univ, Dept Environm Sci &amp; Engn, Nanjing 210095, Jiangsu, Peoples R China.</t>
  </si>
  <si>
    <t>jhlu@njau.edu.cn</t>
  </si>
  <si>
    <t>Fundamental Research Funds for the Central Universities [KYZ201407]; 333 Project of Jiangsu Province [BRA2014039]; Priority Academic Program Development (PAPD) of Jiangsu Higher Education Institute</t>
  </si>
  <si>
    <t>This research was supported by the Fundamental Research Funds for the Central Universities (KYZ201407), 333 Project of Jiangsu Province (BRA2014039), and the Priority Academic Program Development (PAPD) of Jiangsu Higher Education Institute.</t>
  </si>
  <si>
    <t>WATER RES</t>
  </si>
  <si>
    <t>Water Res.</t>
  </si>
  <si>
    <t>10.1016/j.watres.2015.07.015</t>
  </si>
  <si>
    <t>Engineering, Environmental; Environmental Sciences; Water Resources</t>
  </si>
  <si>
    <t>Engineering; Environmental Sciences &amp; Ecology; Water Resources</t>
  </si>
  <si>
    <t>CS5VW</t>
  </si>
  <si>
    <t>WOS:000362147400001</t>
  </si>
  <si>
    <t>Ji, YF (Ji, Yuefei); Dong, CX (Dong, Changxun); Kong, DA (Kong, Deyang); Lu, JH (Lu, Junhe)</t>
  </si>
  <si>
    <t>New insights into atrazine degradation by cobalt catalyzed peroxymonosulfate oxidation: Kinetics, reaction products and transformation mechanisms</t>
  </si>
  <si>
    <t>JOURNAL OF HAZARDOUS MATERIALS  卷: 285  页: 491-500  DOI: 10.1016/j.jhazmat.2014.12.026  出版年: MAR 21 2015  </t>
  </si>
  <si>
    <t> Lu, JH (Lu, Junhe); Shao, J (Shao, Juan); Kong, DY (Kong, Deyang)</t>
  </si>
  <si>
    <t>Nucleophilic substitution as a mechanism of atrazine sequestration in soil</t>
  </si>
  <si>
    <t> JOURNAL OF HAZARDOUS MATERIALS  卷: 284  页: 103-107  DOI: 10.1016/j.jhazmat.2014.11.001  出版年: MAR 2 2015  </t>
  </si>
  <si>
    <t>Ji, YF (Ji, Yuefei); Dong, CX (Dong, Changxun); Kong, DY (Kong, Deyang); Lu, JH (Lu, Junhe); Zhou, QS (Zhou, Quansuo)</t>
  </si>
  <si>
    <t>Heat-activated persulfate oxidation of atrazine: Implications for remediation of groundwater contaminated by herbicides</t>
  </si>
  <si>
    <t>CHEMICAL ENGINEERING JOURNAL  卷: 263  页: 45-54  DOI: 10.1016/j.cej.2014.10.097  出版年: MAR 1 2015</t>
  </si>
  <si>
    <t>Wang, BN (Wang, Binnan); Kong, DY (Kong, Deyang); Lu, JH (Lu, Junhe); Zhou, QS (Zhou, Quansuo)</t>
  </si>
  <si>
    <t>Transformation of sulfonylurea herbicides in simulated drinking water treatment processes</t>
  </si>
  <si>
    <t>ENVIRONMENTAL SCIENCE AND POLLUTION RESEARCH  卷: 22  期: 5  页: 3847-3855  DOI: 10.1007/s11356-014-3642-9  出版年: MAR 2015</t>
  </si>
  <si>
    <t>Article; Proceedings Paper</t>
  </si>
  <si>
    <t>罗朝晖</t>
  </si>
  <si>
    <t> Luo, ZH (Luo, Zhao-hui); Wei, CL (Wei, Chuan-ling); He, NN (He, Nan-nan); Sun, ZG (Sun, Zhi-guo); Li, HX (Li, Hui-xin); Chen, D (Chen, Dan)</t>
  </si>
  <si>
    <t>Correlation between the Photocatalytic Degradability of PAHs over Pt/TiO2-SiO2 in Water and Their Quantitative Molecular Structure</t>
  </si>
  <si>
    <t>JOURNAL OF NANOMATERIALS  文献号: 284834  DOI: 10.1155/2015/284834  出版年: 2015  </t>
  </si>
  <si>
    <t>1687-4110</t>
  </si>
  <si>
    <t> Luo, ZH (Luo, Zhaohui); Li, L (Li, Lu); Wei, CL (Wei, Chuanlin); Li, HX (Li, Huixin); Chen, D (Chen, Dan)</t>
  </si>
  <si>
    <t>Role of active oxidative species onTiO(2) photocatalysis of tetracycline and optimization of photocatalytic degradation conditions</t>
  </si>
  <si>
    <t>JOURNAL OF ENVIRONMENTAL BIOLOGY  卷: 36  特刊: SI  页: 837-843  出版年: JUL 2015  </t>
  </si>
  <si>
    <t>0254-8704</t>
  </si>
  <si>
    <t>潘根兴</t>
  </si>
  <si>
    <t> Bian, RJ (Bian, Rongjun); Cheng, K (Cheng, Kun); Zheng, JF (Zheng, Jufeng); Liu, XY (Liu, Xiaoyu); Liu, YZ (Liu, Yongzhuo); Li, ZP (Li, Zhipeng); Li, LQ (Li, Lianqing); Smith, P (Smith, Pete); Pan, GX (Pan, Genxing); Crowley, D (Crowley, David); Zheng, JW (Zheng, Jinwei); Zhang, XH (Zhang, Xuhui); Zhang, LY (Zhang, Liangyun); Hussain, Q (Hussain, Qaiser)</t>
  </si>
  <si>
    <t>Does metal pollution matter with C retention by rice soil?</t>
  </si>
  <si>
    <t>SCIENTIFIC REPORTS  卷: 5  文献号: 13233  DOI: 10.1038/srep13233  出版年: AUG 14 2015  </t>
  </si>
  <si>
    <t> Yan, M (Yan, Ming); Cheng, K (Cheng, Kun); Luo, T (Luo, Ting); Yan, Y (Yan, Yu); Pan, GX (Pan, Genxing); Rees, RM (Rees, Robert M.)</t>
  </si>
  <si>
    <t>Carbon footprint of grain crop production in China - based on farm survey data</t>
  </si>
  <si>
    <t>JOURNAL OF CLEANER PRODUCTION  卷: 104  页: 130-138  DOI: 10.1016/j.jclepro.2015.05.058  出版年: OCT 1 2015  </t>
  </si>
  <si>
    <t>Ji, HS (Ji, Haishi); Ding, YJ (Ding, Yuanjun); Liu, XY (Liu, Xiaoyu); Li, LQ (Li, Lianqing); Zhang, DX (Zhang, Dengxiao); Li, ZC (Li, Zichuan); Sun, JL (Sun, Jingling); Lashari, MS (Lashari, Muhammad Siddique); Joseph, S (Joseph, Stephen); Meng, YD (Meng, Yuanduo); Kuzyakov, Y (Kuzyakov, Yakov); Pan, GX (Pan, Genxing)</t>
  </si>
  <si>
    <t>Root-Derived Short-Chain Suberin Diacids from Rice and Rape Seed in a Paddy Soil under Rice Cultivar Treatments</t>
  </si>
  <si>
    <t>PLOS ONE  卷: 10  期: 5  文献号:   DOI: 10.1371/journal.pone.0127474  出版年: MAY 11 2015</t>
  </si>
  <si>
    <t>Chen, JH (Chen, Junhui); Liu, XY (Liu, Xiaoyu); Li, LQ (Li, Lianqing); Zheng, JW (Zheng, Jinwei); Qu, JJ (Qu, Jingjing); Zheng, JF (Zheng, Jufeng); Zhang, XH (Zhang, Xuhui); Pan, GX (Pan, Genxing)</t>
  </si>
  <si>
    <t>Consistent increase in abundance and diversity but variable change in community composition of bacteria in topsoil of rice paddy under short term biochar treatment across three sites from South China</t>
  </si>
  <si>
    <t>APPLIED SOIL ECOLOGY  卷: 91  页: 68-79  DOI: 10.1016/j.apsoil.2015.02.012  出版年: JUL 2015  </t>
  </si>
  <si>
    <t>Liu, Y; Zhou, HM; Wang, JQ; Liu, XY; Cheng, K; Li, LQ; Zheng, JW; Zhang, XH; Zheng, JF; Pan, GX</t>
  </si>
  <si>
    <t>Liu, Yuan; Zhou, Huimin; Wang, Jianqing; Liu, Xiaoyu; Cheng, Kun; Li, Lianqing; Zheng, Jinwei; Zhang, Xuhui; Zheng, Jufeng; Pan, Genxing</t>
  </si>
  <si>
    <t>Short-term response of nitrifier communities and potential nitrification activity to elevated CO2 and temperature interaction in a Chinese paddy field</t>
  </si>
  <si>
    <t>APPLIED SOIL ECOLOGY</t>
  </si>
  <si>
    <t>Ammonia oxidizer; Elevated CO2; Warming; Nitrification activity; Rice paddy field</t>
  </si>
  <si>
    <t>AMMONIA-OXIDIZING BACTERIA; ATMOSPHERIC CO2; ENRICHMENT FACE; MICROBIAL COMMUNITY; CARBON-DIOXIDE; NICHE DIFFERENTIATION; NITROGEN DYNAMICS; IMPORTANT PLAYERS; SPECIES RICHNESS; SOIL-PH</t>
  </si>
  <si>
    <t>[Liu, Yuan; Zhou, Huimin; Wang, Jianqing; Liu, Xiaoyu; Cheng, Kun; Li, Lianqing; Zheng, Jinwei; Zhang, Xuhui; Zheng, Jufeng; Pan, Genxing] Nanjing Agr Univ, Inst Resource Ecosyst &amp; Environm Agr, Nanjing 210095, Jiangsu, Peoples R China; [Liu, Yuan] Huaibei Normal Univ, Dept Bioengn, Coll Life Sci, Huaibei 235000, Anhui, Peoples R China</t>
  </si>
  <si>
    <t>Pan, GX (reprint author), Nanjing Agr Univ, Inst Resource Ecosyst &amp; Environm Agr, 1 Weigang, Nanjing 210095, Jiangsu, Peoples R China.</t>
  </si>
  <si>
    <t>pangenxing@aliyun.com</t>
  </si>
  <si>
    <t>State Special Fund for Agro-scientific Research in the Public Interest (Impact of climate change on agricultural production of China) [200903003]; Priority Academic Program Development of Jiangsu Higher Education Institutions (PAPD)</t>
  </si>
  <si>
    <t>The present research was funded by "State Special Fund for Agro-scientific Research in the Public Interest" (Impact of climate change on agricultural production of China, grant number: 200903003), and by the Priority Academic Program Development of Jiangsu Higher Education Institutions (PAPD). The authors are grateful for the anonymous referees for their very constructive comments and suggestions for improving the scientific level and the English fluency.</t>
  </si>
  <si>
    <t>1873-0272</t>
  </si>
  <si>
    <t>APPL SOIL ECOL</t>
  </si>
  <si>
    <t>Appl. Soil Ecol.</t>
  </si>
  <si>
    <t>CS2EK</t>
  </si>
  <si>
    <t>WOS:000361880400011</t>
  </si>
  <si>
    <t>Lashari, MS (Lashari, Muhammad Siddique); Ye, YX (Ye, Yingxin); Ji, HS (Ji, Haishi); Li, LQ (Li, Lianqing); Kibue, GW (Kibue, Grace Wanjiru); Lu, HF (Lu, Haifei); Zheng, JF (Zheng, Jufeng); Pan, GX (Pan, Genxing)</t>
  </si>
  <si>
    <t>Biochar-manure compost in conjunction with pyroligneous solution alleviated salt stress and improved leaf bioactivity of maize in a saline soil from central China: a 2-year field experiment</t>
  </si>
  <si>
    <t>JOURNAL OF THE SCIENCE OF FOOD AND AGRICULTURE  卷: 95  期: 6  页: 1321-1327  DOI: 10.1002/jsfa.6825  出版年: APR 2015</t>
  </si>
  <si>
    <t>Lu, HF; Lashari, MS; Liu, XY; Ji, HS; Li, LQ; Zheng, JF; Kibue, GW; Joseph, S; Pan, GX</t>
  </si>
  <si>
    <t>Lu, Haifei; Lashari, Muhammad Siddique; Liu, Xiaoyu; Ji, Haishi; Li, Lianqing; Zheng, Jufeng; Kibue, Grace Wanjiru; Joseph, Stephen; Pan, Genxing</t>
  </si>
  <si>
    <t>Changes in soil microbial community structure and enzyme activity with amendment of biochar-manure compost and pyroligneous solution in a saline soil from Central China</t>
  </si>
  <si>
    <t>EUROPEAN JOURNAL OF SOIL BIOLOGY</t>
  </si>
  <si>
    <t>Salt stress; Biochar; Poultry manure; Pyroligneous solution; Enzyme activity; Microbial abundance; Microbial community structure</t>
  </si>
  <si>
    <t>GEL-ELECTROPHORESIS ANALYSIS; COASTAL SOILS; BIOMASS-C; BACTERIAL; TEMPERATURES; POPULATIONS; EXTRACTION; TOLERANCE; SODICITY; CHARCOAL</t>
  </si>
  <si>
    <t>[Lu, Haifei; Lashari, Muhammad Siddique; Liu, Xiaoyu; Ji, Haishi; Li, Lianqing; Zheng, Jufeng; Kibue, Grace Wanjiru; Joseph, Stephen; Pan, Genxing] Nanjing Agr Univ, Inst Resource Ecosyst &amp; Environm Agr, Nanjing 210095, Jiangsu, Peoples R China; [Joseph, Stephen] Univ New S Wales, Sch Mat Sci &amp; Engn, Sydney, NSW 2052, Australia; [Pan, Genxing] Zhejiang A&amp;F Univ, Res Ctr Terr Carbon Sink &amp; Land Remediat, Hangzhou 311300, Zhejiang, Peoples R China</t>
  </si>
  <si>
    <t>Pan, GX (reprint author), Nanjing Agr Univ, Inst Resource Ecosyst &amp; Environm Agr, Nanjing 210095, Jiangsu, Peoples R China.</t>
  </si>
  <si>
    <t>gxpan1@hotmail.com</t>
  </si>
  <si>
    <t>1164-5563</t>
  </si>
  <si>
    <t>1778-3615</t>
  </si>
  <si>
    <t>EUR J SOIL BIOL</t>
  </si>
  <si>
    <t>Eur. J. Soil Biol.</t>
  </si>
  <si>
    <t>SEP-OCT</t>
  </si>
  <si>
    <t>10.1016/j.ejsobi.2015.07.005</t>
  </si>
  <si>
    <t>Ecology; Soil Science</t>
  </si>
  <si>
    <t>Environmental Sciences &amp; Ecology; Agriculture</t>
  </si>
  <si>
    <t>CS5WB</t>
  </si>
  <si>
    <t>WOS:000362147900009</t>
  </si>
  <si>
    <t>Cheng, K (Cheng, K.); Yan, M (Yan, M.); Nayak, D (Nayak, D.); Pan, GX (Pan, G. X.); Smith, P (Smith, P.); Zheng, JF (Zheng, J. F.); Zheng, JW (Zheng, J. W.)</t>
  </si>
  <si>
    <t>Carbon footprint of crop production in China: an analysis of National Statistics data</t>
  </si>
  <si>
    <t>JOURNAL OF AGRICULTURAL SCIENCE  卷: 153  期: 3  页: 422-431  DOI: 10.1017/S0021859614000665  出版年: APR 2015</t>
  </si>
  <si>
    <t>0021-8596</t>
  </si>
  <si>
    <t>任丽轩</t>
  </si>
  <si>
    <t>Ren, Lixuan; Zhang, Ning; Wu, Ping; Huo, Hongwei; Xu, Guohua; Wu, Guoping</t>
  </si>
  <si>
    <t>Arbuscular mycorrhizal colonization alleviates Fusarium wilt in watermelon and modulates the composition of root exudates</t>
  </si>
  <si>
    <t>沈标</t>
  </si>
  <si>
    <t>Chen, D; Li, CY; Wu, K; Xun, GH; Yuan, SF; Shen, QR; Shen, BA</t>
  </si>
  <si>
    <t>Chen, Da; Li, Chunyu; Wu, Kai; Xun, Guanhua; Yuan, Saifei; Shen, Qirong; Shen, Biao</t>
  </si>
  <si>
    <t>A phcA(-) marker-free mutant of Ralstonia solanacearum as potential biocontrol agent of tomato bacterial wilt</t>
  </si>
  <si>
    <t>BIOLOGICAL CONTROL</t>
  </si>
  <si>
    <t>phcA(-) mutant; Wild type; Biocontrol; Tomato bacterial wilt; Inducing systemic resistance</t>
  </si>
  <si>
    <t>FORTIFIED ORGANIC FERTILIZER; SOIL-BORNE PATHOGENS; PSEUDOMONAS-SOLANACEARUM; BIOLOGICAL-CONTROL; PLANT-PATHOGENS; SYSTEMIC RESISTANCE; AVIRULENT MUTANTS; VIRULENCE GENES; EXPRESSION; RHIZOSPHERE</t>
  </si>
  <si>
    <t>[Chen, Da; Li, Chunyu; Wu, Kai; Xun, Guanhua; Yuan, Saifei; Shen, Qirong; Shen, Biao] Nanjing Agr Univ, Jiangsu Key Lab Organ Solid Waste Utilizat, Nanjing 210095, Jiangsu, Peoples R China</t>
  </si>
  <si>
    <t>Shen, BA (reprint author), Nanjing Agr Univ, Jiangsu Key Lab Organ Solid Waste Utilizat, Nanjing 210095, Jiangsu, Peoples R China.</t>
  </si>
  <si>
    <t>shenbiao@njau.edu.cn</t>
  </si>
  <si>
    <t>Priority Academic Program Development of Jiangsu Higher Education Institutions (PAPD); 111 Project [B12009]</t>
  </si>
  <si>
    <t>This research was supported financially by the Priority Academic Program Development of Jiangsu Higher Education Institutions (PAPD) and by the 111 Project (B12009).</t>
  </si>
  <si>
    <t>1049-9644</t>
  </si>
  <si>
    <t>1090-2112</t>
  </si>
  <si>
    <t>BIOL CONTROL</t>
  </si>
  <si>
    <t>Biol. Control</t>
  </si>
  <si>
    <t>10.1016/j.biocontrol.2014.09.005</t>
  </si>
  <si>
    <t>AU4MZ</t>
  </si>
  <si>
    <t>WOS:000345586700013</t>
  </si>
  <si>
    <t>Wu, K (Wu, Kai); Yuan, SF (Yuan, Saifei); Xun, GH (Xun, Guanhua); Shi, W (Shi, Wen); Pan, B (Pan, Bin); Guan, HL (Guan, Huilin); Shen, B (Shen, Biao); Shen, QR (Shen, Qirong)</t>
  </si>
  <si>
    <t>Root exudates from two tobacco cultivars affect colonization of Ralstonia solanacearum and the disease index</t>
  </si>
  <si>
    <t>EUROPEAN JOURNAL OF PLANT PATHOLOGY  卷: 141  期: 4  页: 667-677  DOI: 10.1007/s10658-014-0569-4  出版年: APR 2015</t>
  </si>
  <si>
    <t>沈其荣</t>
  </si>
  <si>
    <t> Xue, C (Xue, Chao); Penton, CR (Penton, C. Ryan); Shen, ZZ (Shen, Zongzhuan); Zhang, RF (Zhang, Ruifu); Huang, QW (Huang, Qiwei); Li, R (Li, Rong); Ruan, YZ (Ruan, Yunze); Shen, QR (Shen, Qirong)</t>
  </si>
  <si>
    <t>Manipulating the banana rhizosphere microbiome for biological control of Panama disease</t>
  </si>
  <si>
    <t>SCIENTIFIC REPORTS  卷: 5  文献号: 11124  DOI: 10.1038/srep11124  出版年: AUG 5 2015  </t>
  </si>
  <si>
    <t>Yuan, Jun; Zhang, Nan; Huang, Qiwei; Raza, Waseem; Li, Rong; Vivanco, Jorge M.; Shen, Qirong</t>
  </si>
  <si>
    <t>Organic acids from root exudates of banana help root colonization of PGPR strain Bacillus amyloliquefaciens NJN-6</t>
  </si>
  <si>
    <t>Wang, BB (Wang, Beibei); Li, R (Li, Rong); Ruan, YZ (Ruan, Yunze); Ou, YN (Ou, Yannan); Zhao, Y (Zhao, Yan); Shen, QR (Shen, Qirong)</t>
  </si>
  <si>
    <t>Pineapple-banana rotation reduced the amount of Fusarium oxysporum more than maize-banana rotation mainly through modulating fungal communities</t>
  </si>
  <si>
    <t>SOIL BIOLOGY &amp; BIOCHEMISTRY  卷: 86  页: 77-86  DOI: 10.1016/j.soilbio.2015.02.021  出版年: JUL 2015</t>
  </si>
  <si>
    <t>Zhang, Nan; Yang, Dongqing; Wang, Dandan; Miao, Youzhi; Shao, Jiahui; Zhou, Xuan; Xu, Zhihui; Li, Qing; Feng, Haichao; Li, Shuqing; Shen, Qirong; Zhang, Ruifu</t>
  </si>
  <si>
    <t>Whole transcriptomic analysis of the plant-beneficial rhizobacterium Bacillus amyloliquefaciens SQR9 during enhanced biofilm formation regulated by maize root exudates</t>
  </si>
  <si>
    <t>Cai, F (Cai, Feng); Chen, W (Chen, Wei); Wei, Z (Wei, Zhong); Pang, G (Pang, Guan); Li, RX (Li, Ruixia); Ran, W (Ran, Wei); Shen, QR (Shen, Qirong)</t>
  </si>
  <si>
    <t>Colonization of Trichoderma harzianum strain SQR-T037 on tomato roots and its relationship to plant growth, nutrient availability and soil microflora</t>
  </si>
  <si>
    <t>PLANT AND SOIL  卷: 388  期: 1-2  页: 337-350  DOI: 10.1007/s11104-014-2326-z  出版年: MAR 2015</t>
  </si>
  <si>
    <t>Ling, N (Ling, Ning); Song, Y (Song, Yang); Raza, W (Raza, Waseem); Huang, QW (Huang, Qiwei); Guo, SW (Guo, Shiwei); Shen, QR (Shen, Qirong)</t>
  </si>
  <si>
    <t>The response of root-associated bacterial community to the grafting of watermelon</t>
  </si>
  <si>
    <t>PLANT AND SOIL  卷: 391  期: 1-2  页: 253-264  DOI: 10.1007/s11104-015-2399-3  出版年: JUN 2015  </t>
  </si>
  <si>
    <t>Xiong, W (Xiong, Wu); Zhao, QY (Zhao, Qingyun); Zhao, J (Zhao, Jun); Xun, WB (Xun, Weibing); Li, R (Li, Rong); Zhang, RF (Zhang, Ruifu); Wu, HS (Wu, Huasong); Shen, QR (Shen, Qirong)</t>
  </si>
  <si>
    <t>Different Continuous Cropping Spans Significantly Affect Microbial Community Membership and Structure in a Vanilla-Grown Soil as Revealed by Deep Pyrosequencing</t>
  </si>
  <si>
    <t>MICROBIAL ECOLOGY  卷: 70  期: 1  页: 209-218  DOI: 10.1007/s00248-014-0516-0  出版年: JUL 2015  </t>
  </si>
  <si>
    <t>0095-3628</t>
  </si>
  <si>
    <t>Raza, W; Yuan, J; Ling, N; Huang, QW; Shen, QR</t>
  </si>
  <si>
    <t>Raza, Waseem; Yuan, Jun; Ling, Ning; Huang, Qiwei; Shen, Qirong</t>
  </si>
  <si>
    <t>Production of volatile organic compounds by an antagonistic strain Paenibacillus polymyxa WR-2 in the presence of root exudates and organic fertilizer and their antifungal activity against Fusarium oxysporum f. sp niveum</t>
  </si>
  <si>
    <t>Antifungal activity; Biocontrol; Paenibacillus polymyxa; Root exudates; Volatile organic compounds</t>
  </si>
  <si>
    <t>IDENTIFICATION; RHIZOSPHERE; GROWTH; MICROORGANISMS; BIOCONTROL; PATHOGENS; WHEAT; WILT</t>
  </si>
  <si>
    <t>[Raza, Waseem; Yuan, Jun; Ling, Ning; Huang, Qiwei; Shen, Qirong] Nanjing Agr Univ, Coll Resources &amp; Environm Sci, Jiangsu Collaborat Innovat Ctr Solid Organ Waste, Nanjing 210095, Jiangsu, Peoples R China</t>
  </si>
  <si>
    <t>Shen, QR (reprint author), Nanjing Agr Univ, Coll Resources &amp; Environm Sci, Jiangsu Collaborat Innovat Ctr Solid Organ Waste, Tong Wei Rd 6, Nanjing 210095, Jiangsu, Peoples R China.</t>
  </si>
  <si>
    <t>shenqirong@njau.edu.cn</t>
  </si>
  <si>
    <t>Innovative Research Team Development Plan of the Ministry of Education of China [IRT1256]; Priority Academic Program Development (PAPD) of Jiangsu Higher Education Institutions; 111 Project [B12009]</t>
  </si>
  <si>
    <t>This research was supported by Innovative Research Team Development Plan of the Ministry of Education of China (IRT1256), the Priority Academic Program Development (PAPD) of Jiangsu Higher Education Institutions, and the 111 Project (B12009).</t>
  </si>
  <si>
    <t>10.1016/j.biocontrol.2014.09.004</t>
  </si>
  <si>
    <t>WOS:000345586700012</t>
  </si>
  <si>
    <t>孙淑斌</t>
  </si>
  <si>
    <t>Zhang, F (Zhang, Fang); Sun, YF (Sun, Yafei); Pei, WX (Pei, Wenxia); Jain, A (Jain, Ajay); Sun, R (Sun, Rui); Cao, Y (Cao, Yue); Wu, XN (Wu, Xueneng); Jiang, TT (Jiang, Tingting); Zhang, L (Zhang, Liang); Fan, XR (Fan, Xiaorong); Chen, AQ (Chen, Aiqun); Shen, QR (Shen, Qirong); Xu, GH (Xu, Guohua); Sun, SB (Sun, Shubin)</t>
  </si>
  <si>
    <t>Involvement of OsPht1;4 in phosphate acquisition and mobilization facilitates embryo development in rice</t>
  </si>
  <si>
    <t>PLANT JOURNAL  卷: 82  期: 4  页: 556-569  DOI: 10.1111/tpj.12804  出版年: MAY 2015 </t>
  </si>
  <si>
    <t>0960-7412</t>
  </si>
  <si>
    <t>王长海</t>
  </si>
  <si>
    <t>Dong, XD (Dong, Xiaodi); Pan, RJ (Pan, Rujia); Zou, SM (Zou, Shanmei); He, ML (He, Meilin); Wang, CH (Wang, Changhai)</t>
  </si>
  <si>
    <t>Oxidative degradation of the sulfated polysaccharide isolated from sea cucumber Holothuria nobilis</t>
  </si>
  <si>
    <t xml:space="preserve">PROCESS BIOCHEMISTRY  卷: 50  期: 2  页: 294-301  DOI: 10.1016/j.procbio.2014.12.016  出版年: FEB 2015  </t>
  </si>
  <si>
    <t>1359-5113</t>
  </si>
  <si>
    <t>Wang, YZ (Wang, Yi-Zhou); Zou, SM (Zou, Shan-Mei); He, ML (He, Mei-Lin); Wang, CH (Wang, Chang-Hai)</t>
  </si>
  <si>
    <t>Bioethanol production from the dry powder of Jerusalem artichoke tubers by recombinant Saccharomyces cerevisiae in simultaneous saccharification and fermentation</t>
  </si>
  <si>
    <t>JOURNAL OF INDUSTRIAL MICROBIOLOGY &amp; BIOTECHNOLOGY  卷: 42  期: 4  页: 543-551  DOI: 10.1007/s10295-014-1572-7  出版年: APR 2015</t>
  </si>
  <si>
    <t>1367-5435</t>
  </si>
  <si>
    <t>王世梅</t>
  </si>
  <si>
    <t> Yang, XP (Yang, Xinping); Wang, SM (Wang, Shimei); Liu, YJ (Liu, Yujiao); Zhang, YY (Zhang, Yuanyuan)</t>
  </si>
  <si>
    <t>Identification and characterization of Acidithiobacillus ferrooxidans YY2 and its application in the biodesulfurization of coal</t>
  </si>
  <si>
    <t> CANADIAN JOURNAL OF MICROBIOLOGY  卷: 61  期: 1  页: 65-71  DOI: 10.1139/cjm-2014-0250  出版年: JAN 2015  </t>
  </si>
  <si>
    <t>0008-4166</t>
  </si>
  <si>
    <t>熊正琴</t>
  </si>
  <si>
    <t>Li, B (Li, B.); Fan, CH (Fan, C. H.); Xiong, ZQ (Xiong, Z. Q.); Li, QL (Li, Q. L.); Zhang, M (Zhang, M.)</t>
  </si>
  <si>
    <t>The combined effects of nitrification inhibitor and biochar incorporation on yield-scaled N2O emissions from an intensively managed vegetable field in southeastern China</t>
  </si>
  <si>
    <t>BIOGEOSCIENCES  卷: 12  期: 6  页: 2003-2017  DOI: 10.5194/bg-12-2003-2015  出版年: 2015</t>
  </si>
  <si>
    <t>1726-4170</t>
  </si>
  <si>
    <t>Zhang, M (Zhang, M.); Fan, CH (Fan, C. H.); Li, QL (Li, Q. L.); Li, B (Li, B.); Zhu, YY (Zhu, Y. Y.); Xiong, ZQ (Xiong, Z. Q.)</t>
  </si>
  <si>
    <t>A 2-yr field assessment of the effects of chemical and biological nitrification inhibitors on nitrous oxide emissions and nitrogen use efficiency in an intensively managed vegetable cropping system</t>
  </si>
  <si>
    <t>AGRICULTURE ECOSYSTEMS &amp; ENVIRONMENT  卷: 201  页: 43-50  DOI: 10.1016/j.agee.2014.12.003  出版年: MAR 1 2015 </t>
  </si>
  <si>
    <t> Li, B (Li, B.); Fan, CH (Fan, C. H.); Zhang, H (Zhang, H.); Chen, ZZ (Chen, Z. Z.); Sun, LY (Sun, L. Y.); Xiong, ZQ (Xiong, Z. Q.)</t>
  </si>
  <si>
    <t> Combined effects of nitrogen fertilization and biochar on the net global warming potential, greenhouse gas intensity and net ecosystem economic budget in intensive vegetable agriculture in southeastern China</t>
  </si>
  <si>
    <t> ATMOSPHERIC ENVIRONMENT  卷: 100  页: 10-19  DOI: 10.1016/j.atmosenv.2014.10.034  出版年: JAN 2015  </t>
  </si>
  <si>
    <t> Liu, YL (Liu, Yinglie); Zhou, ZQ (Zhou, Ziqiang); Zhang, XX (Zhang, Xiaoxu); Xu, X (Xu, Xin); Chen, H (Chen, Hao); Xiong, ZQ (Xiong, Zhengqin)</t>
  </si>
  <si>
    <t>Net global warming potential and greenhouse gas intensity from the double rice system with integrated soil-crop system management: A three-year field study</t>
  </si>
  <si>
    <t>ATMOSPHERIC ENVIRONMENT  卷: 116  页: 92-101  DOI: 10.1016/j.atmosenv.2015.06.018  出版年: SEP 2015  </t>
  </si>
  <si>
    <t>Li, B.; Fan, C. H.; Zhang, H.; Chen, Z. Z.; Sun, L. Y.; Xiong, Z. Q.</t>
  </si>
  <si>
    <t>Combined effects of nitrogen fertilization and biochar on the net global warming potential, greenhouse gas intensity and net ecosystem economic budget in intensive vegetable agriculture in southeastern China</t>
  </si>
  <si>
    <t>ATMOSPHERIC ENVIRONMENT</t>
  </si>
  <si>
    <t>Yang, B (Yang, Bo); Xiong, ZQ (Xiong, Zhengqin); Wang, JY (Wang, Jinyang); Xu, X (Xu, Xin); Huang, QW (Huang, Qiwei); Shen, QR (Shen, Qirong)</t>
  </si>
  <si>
    <t>Mitigating net global warming potential and greenhouse gas intensities by substituting chemical nitrogen fertilizers with organic fertilization strategies in rice-wheat annual rotation systems in China: A 3-year field experiment</t>
  </si>
  <si>
    <t>ECOLOGICAL ENGINEERING  卷: 81  页: 289-297  DOI: 10.1016/j.ecoleng.2015.04.071  出版年: AUG 2015  </t>
  </si>
  <si>
    <t> Yang, B (Yang, Bo); Chen, ZZ (Chen, Zhaozhi); Zhang, M (Zhang, Man); Zhang, H (Zhang, Heng); Zhang, XH (Zhang, Xuhui); Pan, GX (Pan, Genxing); Zou, JW (Zou, Jianwen); Xiong, ZQ (Xiong, Zhengqin)</t>
  </si>
  <si>
    <t>Effects of elevated atmospheric CO2 concentration and temperature on the soil profile methane distribution and diffusion in rice-wheat rotation system</t>
  </si>
  <si>
    <t>JOURNAL OF ENVIRONMENTAL SCIENCES-CHINA  卷: 32  页: 62-71  DOI: 10.1016/j.jes.2014.11.010  出版年: JUN 1 2015  </t>
  </si>
  <si>
    <t>1001-0742</t>
  </si>
  <si>
    <t>徐国华</t>
  </si>
  <si>
    <t>Xie, YJ (Xie, Yanjie); Mao, Y (Mao, Yu); Xu, S (Xu, Sheng); Zhou, H (Zhou, Heng); Duan, XL (Duan, Xingliang); Cui, WT (Cui, Weiti); Zhang, J (Zhang, Jing); Xu, GH (Xu, Guohua)</t>
  </si>
  <si>
    <t>Heme-heme oxygenase 1 system is involved in ammonium tolerance by regulating antioxidant defence in Oryza sativa</t>
  </si>
  <si>
    <t>PLANT CELL AND ENVIRONMENT  卷: 38  期: 1  页: 129-143  DOI: 10.1111/pce.12380  出版年: JAN 2015  </t>
  </si>
  <si>
    <t>0140-7791</t>
  </si>
  <si>
    <t>Xia, XD (Xia, Xiudong); Fan, XR (Fan, Xiaorong); Wei, J (Wei, Jia); Feng, HM (Feng, Huimin); Qu, HY (Qu, Hongye); Xie, D (Xie, Dan); Miller, AJ (Miller, Anthony J.); Xu, GH (Xu, Guohua)</t>
  </si>
  <si>
    <t>Rice nitrate transporter OsNPF2.4 functions in low-affinity acquisition and long-distance transport</t>
  </si>
  <si>
    <t>JOURNAL OF EXPERIMENTAL BOTANY  卷: 66  期: 1  页: 317-331  DOI: 10.1093/jxb/eru425  出版年: JAN 2015</t>
  </si>
  <si>
    <t> Liu, XQ (Liu, Xiaoqin); Feng, HM (Feng, Huimin); Huang, DM (Huang, Daimin); Song, MQ (Song, Miaoquan); Fan, XR (Fan, Xiaorong); Xu, GH (Xu, Guohua)</t>
  </si>
  <si>
    <t>Two short sequences in OsNAR2.1 promoter are necessary for fully activating the nitrate induced gene expression in rice roots</t>
  </si>
  <si>
    <t>SCIENTIFIC REPORTS  卷: 5  文献号: 11950  DOI: 10.1038/srep11950  出版年: JUL 7 2015  </t>
  </si>
  <si>
    <t> Chen, G (Chen, Guang); Feng, HM (Feng, Huimin); Hu, QD (Hu, Qingdi); Qu, HY (Qu, Hongye); Chen, AQ (Chen, Aiqun); Yu, L (Yu, Ling); Xu, GH (Xu, Guohua)</t>
  </si>
  <si>
    <t>Improving rice tolerance to potassium deficiency by enhancing OsHAK16p:WOX11-controlled root development</t>
  </si>
  <si>
    <t>PLANT BIOTECHNOLOGY JOURNAL  卷: 13  期: 6  页: 833-848  DOI: 10.1111/pbi.12320  出版年: AUG 2015  </t>
  </si>
  <si>
    <t>1467-7644</t>
  </si>
  <si>
    <t> Li, YT (Li, Yiting); Zhang, J (Zhang, Jun); Zhang, X (Zhang, Xiao); Fan, HM (Fan, Hongmei); Gu, M (Gu, Mian); Qu, HY (Qu, Hongye); Xu, GH (Xu, Guohua)</t>
  </si>
  <si>
    <t> Phosphate transporter OsPht1;8 in rice plays an important role in phosphorus redistribution from source to sink organs and allocation between embryo and endosperm of seeds</t>
  </si>
  <si>
    <t> PLANT SCIENCE  卷: 230  页: 23-32  DOI: 10.1016/j.plantsci.2014.10.001  出版年: JAN 2015  </t>
  </si>
  <si>
    <t>Li, Yiting; Zhang, Jun; Zhang, Xiao; Fan, Hongmei; Gu, Mian; Qu, Hongye; Xu, Guohua</t>
  </si>
  <si>
    <t>Phosphate transporter OsPht1;8 in rice plays an important role in phosphorus redistribution from source to sink organs and allocation between embryo and endosperm of seeds</t>
  </si>
  <si>
    <t>徐阳春</t>
  </si>
  <si>
    <t> Liao, HP (Liao, Hanpeng); Zheng, HP (Zheng, Haiping); Li, SX (Li, Shuixian); Wei, Z (Wei, Zhong); Mei, XL (Mei, Xinlan); Ma, HY (Ma, Hongyu); Shen, QR (Shen, Qirong); Xu, YC (Xu, Yangchun)</t>
  </si>
  <si>
    <t>Functional diversity and properties of multiple xylanases from Penicillium oxalicum GZ-2</t>
  </si>
  <si>
    <t>SCIENTIFIC REPORTS  卷: 5  文献号: 12631  DOI: 10.1038/srep12631  出版年: JUL 30 2015  </t>
  </si>
  <si>
    <t>Liao, HP (Liao, Hanpeng); Fan, XT (Fan, XiaoTeng); Mei, XL (Mei, Xinlan); Wei, Z (Wei, Zhong); Raza, W (Raza, Waseem); Shen, QR (Shen, Qirong); Xu, YC (Xu, Yangchun)</t>
  </si>
  <si>
    <t>Production and characterization of cellulolytic enzyme from Penicillium oxalicum GZ-2 and its application in lignocellulose saccharification</t>
  </si>
  <si>
    <t>BIOMASS &amp; BIOENERGY  卷: 74  页: 122-134  DOI: 10.1016/j.biombioe.2015.01.016  出版年: MAR 2015</t>
  </si>
  <si>
    <t>0961-9534</t>
  </si>
  <si>
    <t>Jin, QJ (Jin, Qijiang); Xue, ZY (Xue, Zeyun); Dong, CL (Dong, Chunlan); Wang, YJ (Wang, Yanjie); Chu, LL (Chu, Lingling); Xu, YC (Xu, Yingchun)</t>
  </si>
  <si>
    <t>Identification and Characterization of MicroRNAs from Tree Peony (Paeonia ostii) and Their Response to Copper Stress</t>
  </si>
  <si>
    <t>PLOS ONE  卷: 10  期: 2  文献号: e0117584  DOI: 10.1371/journal.pone.0117584  出版年: FEB 6 2015</t>
  </si>
  <si>
    <t>Faheem, M (Faheem, Muhammad); Raza, W (Raza, Waseem); Zhong, W (Zhong, Wei); Nan, Z (Nan, Zhang); Shen, QR (Shen, Qirong); Xu, YC (Xu, Yangchun)</t>
  </si>
  <si>
    <t>Evaluation of the biocontrol potential of Streptomyces goshikiensis YCXU against Fusarium oxysporum f. sp niveum</t>
  </si>
  <si>
    <t> BIOLOGICAL CONTROL  卷: 81  页: 101-110  DOI: 10.1016/j.biocontrol.2014.11.012  出版年: FEB 2015  </t>
  </si>
  <si>
    <t>余道远</t>
  </si>
  <si>
    <t>Yu, DY (Yu, Daoyuan); Deharveng, L (Deharveng, Louis)</t>
  </si>
  <si>
    <t> The first eyeless species of Tomocerus from China (Collembola, Tomoceridae) with notes on genera Tomocerus and Pogonognathellus</t>
  </si>
  <si>
    <t>ZOOTAXA  卷: 3914  期: 2  页: 175-184  出版年: JAN 27 2015 </t>
  </si>
  <si>
    <t>余光辉</t>
  </si>
  <si>
    <t>Xiao, J; Wen, YL; Li, H; Hao, JL; Shen, QR; Ran, W; Mei, XL; He, XH; Yu, GH</t>
  </si>
  <si>
    <t>Xiao, Jian; Wen, Yongli; Li, Huan; Hao, Jialong; Shen, Qirong; Ran, Wei; Mei, Xinlan; He, Xinhua; Yu, Guanghui</t>
  </si>
  <si>
    <t>In situ visualisation and characterisation of the capacity of highly reactive minerals to preserve soil organic matter (SOM) in colloids at submicron scale</t>
  </si>
  <si>
    <t>CHEMOSPHERE</t>
  </si>
  <si>
    <t>Soil colloids; Mineral-organo associations (MOAs); Nano-scale secondary ion mass spectrometry (NanoSIMS); X-ray absorption near edge structure (XANES); Confocal laser scanning microscopy (CLSM)</t>
  </si>
  <si>
    <t>EXTRACELLULAR POLYMERIC SUBSTANCES; RAY-ABSORPTION SPECTROSCOPY; FOREST SOILS; TEMPERATE SOILS; SURFACE-AREA; RED SOIL; IRON; FE; ASSOCIATIONS; NANOSIMS</t>
  </si>
  <si>
    <t>[Xiao, Jian; Wen, Yongli; Li, Huan; Shen, Qirong; Ran, Wei; Mei, Xinlan; Yu, Guanghui] Nanjing Agr Univ, Natl Engn Res Ctr Organ Based Fertilizers, Jiangsu Collaborat Innovat Ctr Solid Organ Waste, Jiangsu Prov Key Lab Organ Solid Waste Utilizat, Nanjing 210095, Jiangsu, Peoples R China; [Hao, Jialong] Chinese Acad Sci, Inst Geol &amp; Geophys, Key Lab Earth &amp; Planetary Phys, Beijing 100029, Peoples R China; [He, Xinhua] Univ Western Australia, Sch Plant Biol, Crawley, WA 6009, Australia</t>
  </si>
  <si>
    <t>Yu, GH (reprint author), Nanjing Agr Univ, Coll Resources &amp; Environm Sci, 1 Wei Gang, Nanjing 210095, Jiangsu, Peoples R China.</t>
  </si>
  <si>
    <t>yuguanghui@njau.edu.cn</t>
  </si>
  <si>
    <t>Yu, GH/H-4968-2013</t>
  </si>
  <si>
    <t>Yu, GH/0000-0002-5699-779X</t>
  </si>
  <si>
    <t>National Natural Science Foundation of China [41371248, 41371299]; National Basic Research Program of China [2011CB100503]; Natural Science Foundation of the Jiangsu Province of China [BK20131321]; Qing Lan Project; Innovative Research Team Development Plan of the Ministry of China [IRT1256]; 111 Project [B12009]; Priority Academic Program Development (PAPD) of Jiangsu Higher Education Institutions</t>
  </si>
  <si>
    <t>The authors would like to thank B.R. Wang for assistance with the soil sampling at the Qiyang Long-term Fertilisation Experiment Station and L.R. Zheng for assistance in using the Fe K-edge XANES facility at the Beijing Synchrotron Radiation Facility. This study was funded by the National Natural Science Foundation of China (41371248 and 41371299), the National Basic Research Program of China (2011CB100503), the Natural Science Foundation of the Jiangsu Province of China (BK20131321), the Qing Lan Project, the Innovative Research Team Development Plan of the Ministry of China (IRT1256), the 111 Project (B12009), and the Priority Academic Program Development (PAPD) of Jiangsu Higher Education Institutions.</t>
  </si>
  <si>
    <t>1879-1298</t>
  </si>
  <si>
    <t>Chemosphere</t>
  </si>
  <si>
    <t>10.1016/j.chemosphere.2015.05.089</t>
  </si>
  <si>
    <t>CS0SP</t>
  </si>
  <si>
    <t>WOS:000361772800031</t>
  </si>
  <si>
    <t>俞道远</t>
  </si>
  <si>
    <t>Yu, Daoyuan; Deharveng, Louis</t>
  </si>
  <si>
    <t>The first eyeless species of Tomocerus from China (Collembola, Tomoceridae) with notes on genera Tomocerus and Pogonognathellus</t>
  </si>
  <si>
    <t>占新华</t>
  </si>
  <si>
    <t>Zhan, XH (Zhan, Xinhua); Yi, X (Yi, Xiu); Yue, L (Yue, Le); Fan, XR (Fan, Xiaorong); Xu, GH (Xu, Guohua); Xing, BS (Xing, Baoshan)</t>
  </si>
  <si>
    <t>Cytoplasmic pH-Stat during Phenanthrene Uptake by Wheat Roots: A Mechanistic Consideration</t>
  </si>
  <si>
    <t>ENVIRONMENTAL SCIENCE &amp; TECHNOLOGY  卷: 49  期: 10  页: 6037-6044  DOI: 10.1021/acs.est.5b00697  出版年: MAY 19 2015  </t>
  </si>
  <si>
    <t>Yin, XM (Yin, Xiaoming); Liang, X (Liang, Xiao); Zhang, R (Zhang, Rong); Yu, L (Yu, Ling); Xu, GH (Xu, Guohua); Zhou, QS (Zhou, Quansuo); Zhan, XH (Zhan, Xinhua)</t>
  </si>
  <si>
    <t>Impact of phenanthrene exposure on activities of nitrate reductase, phosphoenolpyruvate carboxylase, vacuolar H+-pyrophosphatase and plasma membrane H+-ATPase in roots of soybean, wheat and carrot</t>
  </si>
  <si>
    <t>ENVIRONMENTAL AND EXPERIMENTAL BOTANY  卷: 113  页: 59-66  DOI: 10.1016/j.envexpbot.2015.02.001  出版年: MAY 2015 </t>
  </si>
  <si>
    <t>Zhan, XH (Zhan, Xinhua); Yuan, JH (Yuan, Jiahan); Yue, L (Yue, Le); Xu, GH (Xu, Guohua); Hu, B (Hu, Bing); Xu, RK (Xu, Renkou)</t>
  </si>
  <si>
    <t>Response of uptake and translocation of phenanthrene to nitrogen form in lettuce and wheat seedlings</t>
  </si>
  <si>
    <t>ENVIRONMENTAL SCIENCE AND POLLUTION RESEARCH  卷: 22  期: 8  页: 6280-6287  DOI: 10.1007/s11356-014-3834-3  出版年: APR 2015 </t>
  </si>
  <si>
    <t>张瑞福</t>
  </si>
  <si>
    <t> Miao, YZ (Miao, Youzhi); Liu, DY (Liu, Dongyang); Li, GQ (Li, Guangqi); Li, P (Li, Pan); Xu, YC (Xu, Yangchun); Shen, QR (Shen, Qirong); Zhang, RF (Zhang, Ruifu)</t>
  </si>
  <si>
    <t>Genome-wide transcriptomic analysis of a superior biomass-degrading strain of A-fumigatus revealed active lignocellulose-degrading genes</t>
  </si>
  <si>
    <t>BMC GENOMICS  卷: 16  文献号: 459  DOI: 10.1186/s12864-015-1658-2  出版年: JUN 16 2015  </t>
  </si>
  <si>
    <t>Sun, L (Sun, Li); Gao, JS (Gao, Jusheng); Huang, T (Huang, Ting); Kendall, JRA (Kendall, Joshua R. A.); Shen, QR (Shen, Qirong); Zhang, RF (Zhang, Ruifu)</t>
  </si>
  <si>
    <t>Parental material and cultivation determine soil bacterial community structure and fertility</t>
  </si>
  <si>
    <t>FEMS MICROBIOLOGY ECOLOGY  卷: 91  期: 1  DOI: 10.1093/femsec/fiu010  出版年: JAN 2015  </t>
  </si>
  <si>
    <t>0168-6496</t>
  </si>
  <si>
    <t> Miao, YZ (Miao, Youzhi); Li, J (Li, Juan); Xiao, ZZ (Xiao, Zhizhuang); Shen, QR (Shen, Qirong); Zhang, RF (Zhang, Ruifu)</t>
  </si>
  <si>
    <t>Characterization and identification of the xylanolytic enzymes from Aspergillus fumigatus Z5</t>
  </si>
  <si>
    <t>BMC MICROBIOLOGY  卷: 15  文献号: 126  DOI: 10.1186/s12866-015-0463-z  出版年: JUN 23 2015  </t>
  </si>
  <si>
    <t>Shao, JH (Shao, Jiahui); Xu, ZH (Xu, Zhihui); Zhang, N (Zhang, Nan); Shen, QR (Shen, Qirong); Zhang, RF (Zhang, Ruifu)</t>
  </si>
  <si>
    <t>Contribution of indole-3-acetic acid in the plant growth promotion by the rhizospheric strain Bacillus amyloliquefaciens SQR9</t>
  </si>
  <si>
    <t>BIOLOGY AND FERTILITY OF SOILS  卷: 51  期: 3  页: 321-330  DOI: 10.1007/s00374-014-0978-8  出版年: APR 2015 </t>
  </si>
  <si>
    <t>Shao, Jiahui; Xu, Zhihui; Zhang, Nan; Shen, Qirong; Zhang, Ruifu</t>
  </si>
  <si>
    <t>Contribution of indole-3-acetic acid in the plant growth promotion by the rhizospheric strain Bacillus amyloliquefaciens SQR9 (vol 51, pg 321, 2015)</t>
  </si>
  <si>
    <t>BIOLOGY AND FERTILITY OF SOILS</t>
  </si>
  <si>
    <t>张亚丽</t>
  </si>
  <si>
    <t>Sun, HW (Sun, Huwei); Tao, JY (Tao, Jinyuan); Liu, SJ (Liu, Shangjun); Huang, SJ (Huang, Shuangjie); Chen, S (Chen, Si); Xie, XN (Xie, Xiaonan); Yoneyama, K (Yoneyama, Koichi); Zhang, YL (Zhang, Yali); Xu, GH (Xu, Guohua)</t>
  </si>
  <si>
    <t>Strigolactones are involved in phosphate- and nitrate-deficiency-induced root development and auxin transport in rice</t>
  </si>
  <si>
    <t>JOURNAL OF EXPERIMENTAL BOTANY  卷: 65  期: 22  页: 6735-6746  DOI: 10.1093/jxb/eru029  出版年: DEC 2014</t>
  </si>
  <si>
    <t>Sun, HW (Sun, Huwei); Li, J (Li, Jiao); Song, WJ (Song, Wenjing); Tao, JY (Tao, Jinyuan); Huang, SJ (Huang, Shuangjie); Chen, S (Chen, Si); Hou, MM (Hou, Mengmeng); Xu, GH (Xu, Guohua); Zhang, YL (Zhang, Yali)</t>
  </si>
  <si>
    <t>Nitric oxide generated by nitrate reductase increases nitrogen uptake capacity by inducing lateral root formation and inorganic nitrogen uptake under partial nitrate nutrition in rice</t>
  </si>
  <si>
    <t>JOURNAL OF EXPERIMENTAL BOTANY  卷: 66  期: 9  页: 2449-2459  DOI: 10.1093/jxb/erv030  出版年: MAY 2015</t>
  </si>
  <si>
    <t> Sun, HW (Sun, Huwei); Tao, JY (Tao, Jinyuan); Hou, MM (Hou, Mengmeng); Huang, SJ (Huang, Shuangjie); Chen, S (Chen, Si); Liang, ZH (Liang, Zhihao); Xie, TN (Xie, Tianning); Wei, YQ (Wei, Yunqi); Xie, XN (Xie, Xiaonan); Yoneyama, K (Yoneyama, Koichi); Xu, GH (Xu, Guohua); Zhang, YL (Zhang, Yali)</t>
  </si>
  <si>
    <t>A strigolactone signal is required for adventitious root formation in rice</t>
  </si>
  <si>
    <t>ANNALS OF BOTANY  卷: 115  期: 7  页: 1155-1162  DOI: 10.1093/aob/mcv052  出版年: JUN 2015  </t>
  </si>
  <si>
    <t>0305-7364</t>
  </si>
  <si>
    <t>赵方杰</t>
  </si>
  <si>
    <t>Zhao, FJ (Zhao, Fang-Jie); Ma, YB (Ma, Yibing); Zhu, YG (Zhu, Yong-Guan); Tang, Z (Tang, Zhong); McGrath, SP (McGrath, Steve P.)</t>
  </si>
  <si>
    <t>Soil Contamination in China: Current Status and Mitigation Strategies</t>
  </si>
  <si>
    <t>ENVIRONMENTAL SCIENCE &amp; TECHNOLOGY  卷: 49  期: 2  页: 750-759  DOI: 10.1021/es5047099  出版年: JAN 20 2015  </t>
  </si>
  <si>
    <t>Zhang, J (Zhang, Jun); Zhou, WX (Zhou, Wuxian); Liu, BB (Liu, Bingbing); He, J (He, Jian); Shen, QR (Shen, Qirong); Zhao, FJ (Zhao, Fang-Jie)</t>
  </si>
  <si>
    <t>Anaerobic Arsenite Oxidation by an Autotrophic Arsenite-Oxidizing Bacterium from an Arsenic-Contaminated Paddy Soil</t>
  </si>
  <si>
    <t>ENVIRONMENTAL SCIENCE &amp; TECHNOLOGY  卷: 49  期: 10  页: 5956-5964  DOI: 10.1021/es506097c  出版年: MAY 19 2015</t>
  </si>
  <si>
    <t> Chen, Y (Chen, Yi); Moore, KL (Moore, Katie L.); Miller, AJ (Miller, Anthony J.); McGrath, SP (McGrath, Steve P.); Ma, JF (Ma, Jian Feng); Zhao, FJ (Zhao, Fang-Jie)</t>
  </si>
  <si>
    <t>The role of nodes in arsenic storage and distribution in rice</t>
  </si>
  <si>
    <t>JOURNAL OF EXPERIMENTAL BOTANY  卷: 66  期: 13  页: 3717-3724  DOI: 10.1093/jxb/erv164  出版年: JUL 2015  </t>
  </si>
  <si>
    <t>Zhang, J (Zhang, Jun); Cao, TT (Cao, Tingting); Tang, Z (Tang, Zhu); Shen, QR (Shen, Qirong); Rosen, BP (Rosen, Barry P.); Zhao, FJ (Zhao, Fang-Jie)</t>
  </si>
  <si>
    <t>Arsenic Methylation and Volatilization by Arsenite S-Adenosylmethionine Methyltransferase in Pseudomonas alcaligenes NBRC14159</t>
  </si>
  <si>
    <t>APPLIED AND ENVIRONMENTAL MICROBIOLOGY  卷: 81  期: 8  页: 2852-2860  DOI: 10.1128/AEM.03804-14  出版年: APR 2015</t>
  </si>
  <si>
    <t>赵耕毛</t>
  </si>
  <si>
    <t> Zhao, GM (Zhao Gengmao); Li, SH (Li Shihui); Sun, X (Sun Xing); Wang, YZ (Wang Yizhou); Chang, ZP (Chang Zipan)</t>
  </si>
  <si>
    <t>The role of silicon in physiology of the medicinal plant (Lonicera japonica L.) under salt stress</t>
  </si>
  <si>
    <t>SCIENTIFIC REPORTS  卷: 5  文献号: 12696  DOI: 10.1038/srep12696  出版年: AUG 3 2015  </t>
  </si>
  <si>
    <t>Zhao, GM (Zhao Gengmao); Han, Y (Han Yu); Sun, X (Sun Xing); Li, SH (Li Shihui); Shi, QM (Shi Quanmei); Wang, CH (Wang Changhai)</t>
  </si>
  <si>
    <t>Salinity stress increases secondary metabolites and enzyme activity in safflower</t>
  </si>
  <si>
    <t>INDUSTRIAL CROPS AND PRODUCTS  卷: 64  页: 175-181  DOI: 10.1016/j.indcrop.2014.10.058  出版年: FEB 2015</t>
  </si>
  <si>
    <t>郑冠宇</t>
  </si>
  <si>
    <t> Wang, ZY (Wang, Zhenyu); Zheng, GY (Zheng, Guanyu); Zhou, LX (Zhou, Lixiang)</t>
  </si>
  <si>
    <t>Degradation of slime extracellular polymeric substances and inhibited sludge flocs destruction contribute to sludge dewaterability enhancement during fungal treatment of sludge using filamentous fungus Mucor sp GY-1</t>
  </si>
  <si>
    <t>BIORESOURCE TECHNOLOGY  卷: 192  页: 514-521  DOI: 10.1016/j.biortech.2015.06.019  出版年: SEP 2015  </t>
  </si>
  <si>
    <t>郑录庆</t>
  </si>
  <si>
    <t> Liu, QQ (Liu, Qingquan); Zheng, L (Zheng, Li); He, F (He, Fei); Zhao, FJ (Zhao, Fang-Jie); Shen, ZG (Shen, Zhenguo); Zheng, LQ (Zheng, Luqing)</t>
  </si>
  <si>
    <t>Transcriptional and physiological analyses identify a regulatory role for hydrogen peroxide in the lignin biosynthesis of copper-stressed rice roots</t>
  </si>
  <si>
    <t> PLANT AND SOIL  卷: 387  期: 1-2  页: 323-336  DOI: 10.1007/s11104-014-2290-7  出版年: FEB 2015  </t>
  </si>
  <si>
    <t>周立祥</t>
  </si>
  <si>
    <t>Hou, QJ (Hou, Qingjie); Fang, D (Fang, Di); Liang, JR (Liang, Jianru); Zhou, LX (Zhou, Lixiang)</t>
  </si>
  <si>
    <t>Significance of Oxygen Supply in Jarosite Biosynthesis Promoted by Acidithiobacillus ferrooxidans</t>
  </si>
  <si>
    <t>PLOS ONE  卷: 10  期: 3  文献号: e0120966  DOI: 10.1371/journal.pone.0120966  出版年: MAR 25 2015</t>
  </si>
  <si>
    <t>Hu, WT; Zheng, GY; Fang, D; Cui, CH; Liang, JR; Zhou, LX</t>
  </si>
  <si>
    <t>Hu, Weitong; Zheng, Guanyu; Fang, Di; Cui, Chunhong; Liang, Jianru; Zhou, Lixiang</t>
  </si>
  <si>
    <t>Bioleached sludge composting drastically reducing ammonia volatilization as well as decreasing bulking agent dosage and improving compost quality: A case study</t>
  </si>
  <si>
    <t>WASTE MANAGEMENT</t>
  </si>
  <si>
    <t>Bioleached sludge; Composting; Ammonia volatilization; Biodegradation; Quality</t>
  </si>
  <si>
    <t>SEWAGE-SLUDGE; TANNERY SLUDGE; ORGANIC-CARBON; RICE STRAW; WASTE; MANURE; EMISSIONS; LOSSES; LITTER; MATURITY</t>
  </si>
  <si>
    <t>[Hu, Weitong; Zheng, Guanyu; Fang, Di; Cui, Chunhong; Liang, Jianru; Zhou, Lixiang] Nanjing Agr Univ, Coll Resources &amp; Environm Sci, Dept Environm Engn, Nanjing 210095, Jiangsu, Peoples R China</t>
  </si>
  <si>
    <t>Zhou, LX (reprint author), Nanjing Agr Univ, Coll Resources &amp; Environm Sci, Dept Environm Engn, Nanjing 210095, Jiangsu, Peoples R China.</t>
  </si>
  <si>
    <t>lxzhou@njau.edu.cn</t>
  </si>
  <si>
    <t>National Natural Science Foundation of China [21277071, 21177060, 21307059]; National High-Tech Research and Development Program of China [2012AA063501]</t>
  </si>
  <si>
    <t>This work was supported by National Natural Science Foundation of China (21277071, 21177060, 21307059), and the National High-Tech Research and Development Program of China (2012AA063501). The authors would like to thank Mr. Zhe Li working in Wuxi Xinli Bio-tech Co. Ltd. and Mr. Zhenyu Wang in Nangjing Agricultural University for their technical assistance in this study.</t>
  </si>
  <si>
    <t>0956-053X</t>
  </si>
  <si>
    <t>WASTE MANAGE</t>
  </si>
  <si>
    <t>Waste Manage.</t>
  </si>
  <si>
    <t>10.1016/j.wasman.2015.07.023</t>
  </si>
  <si>
    <t>CS4QF</t>
  </si>
  <si>
    <t>WOS:000362060300008</t>
  </si>
  <si>
    <t>邹建文</t>
  </si>
  <si>
    <t> Liu, SW (Liu, Shuwei); Zhao, C (Zhao, Chun); Zhang, YJ (Zhang, Yaojun); Hu, ZQ (Hu, Zhiqiang); Wang, C (Wang, Cong); Zong, YJ (Zong, Yajie); Zhang, L (Zhang, Ling); Zou, JW (Zou, Jianwen)</t>
  </si>
  <si>
    <t>Annual net greenhouse gas balance in a halophyte (Helianthus tuberosus) bioenergy cropping system under various soil practices in Southeast China</t>
  </si>
  <si>
    <t>GLOBAL CHANGE BIOLOGY BIOENERGY  卷: 7  期: 4  页: 690-703  DOI: 10.1111/gcbb.12185  出版年: JUL 2015  </t>
  </si>
  <si>
    <t>1757-1693</t>
  </si>
  <si>
    <t>Wang, JY (Wang, Jinyang); Wang, C (Wang, Cong); Chen, NN (Chen, Nannan); Xiong, ZQ (Xiong, Zhengqin); Wolfe, D (Wolfe, David); Zou, JW (Zou, Jianwen)</t>
  </si>
  <si>
    <t>Response of rice production to elevated [CO2] and its interaction with rising temperature or nitrogen supply: a meta-analysis</t>
  </si>
  <si>
    <t>CLIMATIC CHANGE  卷: 130  期: 4  页: 529-543  DOI: 10.1007/s10584-015-1374-6  出版年: JUN 2015</t>
  </si>
  <si>
    <t>0165-0009</t>
  </si>
  <si>
    <t>2015年南京农业大学1-10月SCI收录论文情况分析表</t>
  </si>
  <si>
    <t>学  院</t>
  </si>
  <si>
    <t>论文数</t>
  </si>
  <si>
    <t>影响因子IF</t>
  </si>
  <si>
    <t>2015年1-10月</t>
  </si>
  <si>
    <t>2014年1-10月</t>
  </si>
  <si>
    <t>同期增长（%）</t>
  </si>
  <si>
    <t>篇均IF</t>
  </si>
  <si>
    <t>IF≤2    篇数</t>
  </si>
  <si>
    <t>占收录论文比（%）</t>
  </si>
  <si>
    <t>IF≥5    篇数</t>
  </si>
  <si>
    <t>其中：IF≥10篇数</t>
  </si>
  <si>
    <t>总计</t>
  </si>
</sst>
</file>

<file path=xl/styles.xml><?xml version="1.0" encoding="utf-8"?>
<styleSheet xmlns="http://schemas.openxmlformats.org/spreadsheetml/2006/main">
  <numFmts count="6">
    <numFmt numFmtId="176" formatCode="0.00_);[Red]\(0.00\)"/>
    <numFmt numFmtId="41" formatCode="_ * #,##0_ ;_ * \-#,##0_ ;_ * &quot;-&quot;_ ;_ @_ "/>
    <numFmt numFmtId="177" formatCode="0.00_ "/>
    <numFmt numFmtId="43" formatCode="_ * #,##0.00_ ;_ * \-#,##0.00_ ;_ * &quot;-&quot;??_ ;_ @_ "/>
    <numFmt numFmtId="44" formatCode="_ &quot;￥&quot;* #,##0.00_ ;_ &quot;￥&quot;* \-#,##0.00_ ;_ &quot;￥&quot;* &quot;-&quot;??_ ;_ @_ "/>
    <numFmt numFmtId="42" formatCode="_ &quot;￥&quot;* #,##0_ ;_ &quot;￥&quot;* \-#,##0_ ;_ &quot;￥&quot;* &quot;-&quot;_ ;_ @_ "/>
  </numFmts>
  <fonts count="10">
    <font>
      <sz val="11"/>
      <color indexed="8"/>
      <name val="宋体"/>
      <charset val="134"/>
    </font>
    <font>
      <b/>
      <sz val="14"/>
      <color indexed="8"/>
      <name val="宋体"/>
      <charset val="134"/>
    </font>
    <font>
      <sz val="10.5"/>
      <color indexed="8"/>
      <name val="宋体"/>
      <charset val="134"/>
    </font>
    <font>
      <b/>
      <sz val="10.5"/>
      <color indexed="8"/>
      <name val="宋体"/>
      <charset val="134"/>
    </font>
    <font>
      <sz val="10.5"/>
      <color indexed="8"/>
      <name val="Times New Roman"/>
      <charset val="134"/>
    </font>
    <font>
      <b/>
      <sz val="11"/>
      <color indexed="8"/>
      <name val="宋体"/>
      <charset val="134"/>
    </font>
    <font>
      <b/>
      <sz val="10.5"/>
      <color indexed="8"/>
      <name val="Times New Roman"/>
      <charset val="134"/>
    </font>
    <font>
      <sz val="11"/>
      <color indexed="8"/>
      <name val="宋体"/>
      <charset val="134"/>
    </font>
    <font>
      <b/>
      <sz val="11"/>
      <color indexed="8"/>
      <name val="宋体"/>
      <charset val="134"/>
    </font>
    <font>
      <sz val="12"/>
      <name val="宋体"/>
      <charset val="134"/>
    </font>
  </fonts>
  <fills count="4">
    <fill>
      <patternFill patternType="none"/>
    </fill>
    <fill>
      <patternFill patternType="gray125"/>
    </fill>
    <fill>
      <patternFill patternType="solid">
        <fgColor indexed="31"/>
        <bgColor indexed="31"/>
      </patternFill>
    </fill>
    <fill>
      <patternFill patternType="solid">
        <fgColor indexed="3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9" fontId="9" fillId="0" borderId="0" applyFont="0" applyFill="0" applyBorder="0" applyAlignment="0" applyProtection="0">
      <alignment vertical="center"/>
    </xf>
    <xf numFmtId="42" fontId="9" fillId="0" borderId="0" applyFont="0" applyFill="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177"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4" fillId="0" borderId="2" xfId="0" applyFont="1" applyBorder="1" applyAlignment="1">
      <alignment horizontal="center" vertical="center" wrapText="1"/>
    </xf>
    <xf numFmtId="177" fontId="2" fillId="0" borderId="2" xfId="0" applyNumberFormat="1" applyFont="1" applyBorder="1" applyAlignment="1">
      <alignment horizontal="center" vertical="center"/>
    </xf>
    <xf numFmtId="177" fontId="0" fillId="0" borderId="2" xfId="0" applyNumberFormat="1" applyBorder="1" applyAlignment="1">
      <alignment horizontal="center" vertical="center"/>
    </xf>
    <xf numFmtId="176" fontId="2" fillId="0" borderId="2" xfId="0" applyNumberFormat="1" applyFont="1" applyBorder="1" applyAlignment="1">
      <alignment horizontal="center" vertical="center"/>
    </xf>
    <xf numFmtId="0" fontId="5" fillId="2"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177" fontId="3" fillId="3" borderId="2" xfId="0" applyNumberFormat="1" applyFont="1" applyFill="1" applyBorder="1" applyAlignment="1">
      <alignment horizontal="center" vertical="center"/>
    </xf>
    <xf numFmtId="177" fontId="5" fillId="2" borderId="2"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16" fontId="7" fillId="0" borderId="0" xfId="0" applyNumberFormat="1" applyFont="1" applyFill="1" applyAlignment="1">
      <alignment horizontal="center" vertical="center"/>
    </xf>
    <xf numFmtId="58" fontId="7" fillId="0" borderId="0" xfId="0" applyNumberFormat="1" applyFont="1" applyFill="1"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4" Type="http://schemas.openxmlformats.org/officeDocument/2006/relationships/hyperlink" Target="http://rw.njau.edu.cn/" TargetMode="External"/><Relationship Id="rId3" Type="http://schemas.openxmlformats.org/officeDocument/2006/relationships/hyperlink" Target="http://rdc.njau.edu.cn/" TargetMode="Externa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Q1048"/>
  <sheetViews>
    <sheetView workbookViewId="0">
      <pane ySplit="1" topLeftCell="A2" activePane="bottomLeft" state="frozen"/>
      <selection/>
      <selection pane="bottomLeft" activeCell="I218" sqref="I218"/>
    </sheetView>
  </sheetViews>
  <sheetFormatPr defaultColWidth="9" defaultRowHeight="13.5"/>
  <cols>
    <col min="1" max="1" width="9" style="18"/>
    <col min="2" max="2" width="9" style="19"/>
    <col min="3" max="3" width="11.5" style="19" customWidth="1"/>
    <col min="4" max="8" width="9" style="20" hidden="1" customWidth="1"/>
    <col min="9" max="9" width="30.5" style="21" customWidth="1"/>
    <col min="10" max="11" width="9" style="22" hidden="1" customWidth="1"/>
    <col min="12" max="12" width="34.125" style="23" customWidth="1"/>
    <col min="13" max="13" width="28.625" style="23" customWidth="1"/>
    <col min="14" max="16" width="9" style="22" hidden="1" customWidth="1"/>
    <col min="17" max="17" width="9" style="22"/>
    <col min="18" max="25" width="9" style="22" hidden="1" customWidth="1"/>
    <col min="26" max="26" width="24" style="22" hidden="1" customWidth="1"/>
    <col min="27" max="41" width="9" style="22" hidden="1" customWidth="1"/>
    <col min="42" max="42" width="11.625" style="22" customWidth="1"/>
    <col min="43" max="65" width="9" style="22" hidden="1" customWidth="1"/>
    <col min="66" max="66" width="11.25" style="22" customWidth="1"/>
    <col min="67" max="69" width="9" style="22" hidden="1" customWidth="1"/>
    <col min="70" max="16384" width="9" style="22"/>
  </cols>
  <sheetData>
    <row r="1" spans="1:69">
      <c r="A1" s="24" t="s">
        <v>0</v>
      </c>
      <c r="B1" s="24" t="s">
        <v>1</v>
      </c>
      <c r="C1" s="24" t="s">
        <v>2</v>
      </c>
      <c r="D1" s="24"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c r="U1" s="24" t="s">
        <v>20</v>
      </c>
      <c r="V1" s="24" t="s">
        <v>21</v>
      </c>
      <c r="W1" s="24" t="s">
        <v>22</v>
      </c>
      <c r="X1" s="24" t="s">
        <v>23</v>
      </c>
      <c r="Y1" s="24" t="s">
        <v>24</v>
      </c>
      <c r="Z1" s="24" t="s">
        <v>25</v>
      </c>
      <c r="AA1" s="24" t="s">
        <v>26</v>
      </c>
      <c r="AB1" s="24" t="s">
        <v>27</v>
      </c>
      <c r="AC1" s="24" t="s">
        <v>28</v>
      </c>
      <c r="AD1" s="24" t="s">
        <v>29</v>
      </c>
      <c r="AE1" s="24" t="s">
        <v>30</v>
      </c>
      <c r="AF1" s="24" t="s">
        <v>31</v>
      </c>
      <c r="AG1" s="24" t="s">
        <v>32</v>
      </c>
      <c r="AH1" s="24" t="s">
        <v>33</v>
      </c>
      <c r="AI1" s="24" t="s">
        <v>34</v>
      </c>
      <c r="AJ1" s="24" t="s">
        <v>35</v>
      </c>
      <c r="AK1" s="24" t="s">
        <v>36</v>
      </c>
      <c r="AL1" s="24" t="s">
        <v>37</v>
      </c>
      <c r="AM1" s="24" t="s">
        <v>38</v>
      </c>
      <c r="AN1" s="24" t="s">
        <v>39</v>
      </c>
      <c r="AO1" s="24" t="s">
        <v>40</v>
      </c>
      <c r="AP1" s="24" t="s">
        <v>41</v>
      </c>
      <c r="AQ1" s="24" t="s">
        <v>42</v>
      </c>
      <c r="AR1" s="24" t="s">
        <v>43</v>
      </c>
      <c r="AS1" s="24" t="s">
        <v>44</v>
      </c>
      <c r="AT1" s="24" t="s">
        <v>45</v>
      </c>
      <c r="AU1" s="24" t="s">
        <v>46</v>
      </c>
      <c r="AV1" s="24" t="s">
        <v>47</v>
      </c>
      <c r="AW1" s="24" t="s">
        <v>48</v>
      </c>
      <c r="AX1" s="24" t="s">
        <v>49</v>
      </c>
      <c r="AY1" s="24" t="s">
        <v>50</v>
      </c>
      <c r="AZ1" s="24" t="s">
        <v>51</v>
      </c>
      <c r="BA1" s="24" t="s">
        <v>52</v>
      </c>
      <c r="BB1" s="24" t="s">
        <v>53</v>
      </c>
      <c r="BC1" s="24" t="s">
        <v>54</v>
      </c>
      <c r="BD1" s="24" t="s">
        <v>55</v>
      </c>
      <c r="BE1" s="24" t="s">
        <v>56</v>
      </c>
      <c r="BF1" s="24" t="s">
        <v>57</v>
      </c>
      <c r="BG1" s="24" t="s">
        <v>58</v>
      </c>
      <c r="BH1" s="24" t="s">
        <v>59</v>
      </c>
      <c r="BI1" s="24" t="s">
        <v>60</v>
      </c>
      <c r="BJ1" s="24" t="s">
        <v>61</v>
      </c>
      <c r="BK1" s="24" t="s">
        <v>62</v>
      </c>
      <c r="BL1" s="24" t="s">
        <v>63</v>
      </c>
      <c r="BM1" s="24" t="s">
        <v>64</v>
      </c>
      <c r="BN1" s="24" t="s">
        <v>65</v>
      </c>
      <c r="BO1" s="22" t="s">
        <v>66</v>
      </c>
      <c r="BP1" s="22" t="s">
        <v>67</v>
      </c>
      <c r="BQ1" s="22" t="s">
        <v>68</v>
      </c>
    </row>
    <row r="2" ht="67.5" spans="1:69">
      <c r="A2" s="25">
        <v>1</v>
      </c>
      <c r="B2" s="19" t="s">
        <v>69</v>
      </c>
      <c r="C2" s="19" t="s">
        <v>70</v>
      </c>
      <c r="D2" s="20" t="s">
        <v>71</v>
      </c>
      <c r="E2" s="20" t="s">
        <v>72</v>
      </c>
      <c r="I2" s="21" t="s">
        <v>73</v>
      </c>
      <c r="L2" s="23" t="s">
        <v>74</v>
      </c>
      <c r="M2" s="23" t="s">
        <v>75</v>
      </c>
      <c r="P2" s="22" t="s">
        <v>76</v>
      </c>
      <c r="Q2" s="22" t="s">
        <v>77</v>
      </c>
      <c r="W2" s="22" t="s">
        <v>78</v>
      </c>
      <c r="X2" s="22" t="s">
        <v>79</v>
      </c>
      <c r="Z2" s="22" t="s">
        <v>80</v>
      </c>
      <c r="AA2" s="22" t="s">
        <v>81</v>
      </c>
      <c r="AB2" s="22" t="s">
        <v>82</v>
      </c>
      <c r="AE2" s="22" t="s">
        <v>83</v>
      </c>
      <c r="AF2" s="22" t="s">
        <v>84</v>
      </c>
      <c r="AH2" s="22">
        <v>53</v>
      </c>
      <c r="AI2" s="22">
        <v>0</v>
      </c>
      <c r="AJ2" s="22">
        <v>0</v>
      </c>
      <c r="AK2" s="22">
        <v>1</v>
      </c>
      <c r="AL2" s="22">
        <v>1</v>
      </c>
      <c r="AM2" s="22" t="s">
        <v>85</v>
      </c>
      <c r="AN2" s="22" t="s">
        <v>86</v>
      </c>
      <c r="AO2" s="22" t="s">
        <v>87</v>
      </c>
      <c r="AP2" s="22" t="s">
        <v>88</v>
      </c>
      <c r="AQ2" s="22" t="s">
        <v>89</v>
      </c>
      <c r="AS2" s="22" t="s">
        <v>90</v>
      </c>
      <c r="AT2" s="22" t="s">
        <v>91</v>
      </c>
      <c r="AU2" s="22" t="s">
        <v>92</v>
      </c>
      <c r="AV2" s="22">
        <v>2015</v>
      </c>
      <c r="AW2" s="22">
        <v>140</v>
      </c>
      <c r="AX2" s="22">
        <v>5</v>
      </c>
      <c r="BC2" s="22">
        <v>404</v>
      </c>
      <c r="BD2" s="22">
        <v>412</v>
      </c>
      <c r="BH2" s="22">
        <v>9</v>
      </c>
      <c r="BI2" s="22" t="s">
        <v>93</v>
      </c>
      <c r="BJ2" s="22" t="s">
        <v>94</v>
      </c>
      <c r="BK2" s="22" t="s">
        <v>95</v>
      </c>
      <c r="BL2" s="22" t="s">
        <v>96</v>
      </c>
      <c r="BN2" s="20">
        <v>1.471</v>
      </c>
      <c r="BO2" s="22" t="b">
        <f t="shared" ref="BO2:BO65" si="0">IF(BN2&gt;=10,1)</f>
        <v>0</v>
      </c>
      <c r="BP2" s="22" t="b">
        <f t="shared" ref="BP2:BP65" si="1">IF(BN2&gt;=5,1)</f>
        <v>0</v>
      </c>
      <c r="BQ2" s="22">
        <f t="shared" ref="BQ2:BQ65" si="2">IF(BN2&lt;2,1)</f>
        <v>1</v>
      </c>
    </row>
    <row r="3" ht="81" spans="1:69">
      <c r="A3" s="25">
        <v>2</v>
      </c>
      <c r="B3" s="19" t="s">
        <v>69</v>
      </c>
      <c r="C3" s="19" t="s">
        <v>97</v>
      </c>
      <c r="I3" s="21" t="s">
        <v>98</v>
      </c>
      <c r="L3" s="21" t="s">
        <v>99</v>
      </c>
      <c r="M3" s="21" t="s">
        <v>100</v>
      </c>
      <c r="Q3" s="20" t="s">
        <v>77</v>
      </c>
      <c r="AP3" s="20" t="s">
        <v>101</v>
      </c>
      <c r="BN3" s="20">
        <v>2.109</v>
      </c>
      <c r="BO3" s="22" t="b">
        <f>IF(BN3&gt;=10,1)</f>
        <v>0</v>
      </c>
      <c r="BP3" s="22" t="b">
        <f>IF(BN3&gt;=5,1)</f>
        <v>0</v>
      </c>
      <c r="BQ3" s="22" t="b">
        <f>IF(BN3&lt;2,1)</f>
        <v>0</v>
      </c>
    </row>
    <row r="4" ht="81" spans="1:69">
      <c r="A4" s="25">
        <v>3</v>
      </c>
      <c r="B4" s="19" t="s">
        <v>69</v>
      </c>
      <c r="C4" s="19" t="s">
        <v>97</v>
      </c>
      <c r="I4" s="21" t="s">
        <v>102</v>
      </c>
      <c r="L4" s="21" t="s">
        <v>103</v>
      </c>
      <c r="M4" s="21" t="s">
        <v>104</v>
      </c>
      <c r="Q4" s="20" t="s">
        <v>77</v>
      </c>
      <c r="AP4" s="20" t="s">
        <v>105</v>
      </c>
      <c r="BN4" s="20">
        <v>1.874</v>
      </c>
      <c r="BO4" s="22" t="b">
        <f>IF(BN4&gt;=10,1)</f>
        <v>0</v>
      </c>
      <c r="BP4" s="22" t="b">
        <f>IF(BN4&gt;=5,1)</f>
        <v>0</v>
      </c>
      <c r="BQ4" s="22">
        <f>IF(BN4&lt;2,1)</f>
        <v>1</v>
      </c>
    </row>
    <row r="5" ht="81" spans="1:69">
      <c r="A5" s="25">
        <v>4</v>
      </c>
      <c r="B5" s="19" t="s">
        <v>69</v>
      </c>
      <c r="C5" s="19" t="s">
        <v>97</v>
      </c>
      <c r="I5" s="21" t="s">
        <v>106</v>
      </c>
      <c r="L5" s="21" t="s">
        <v>107</v>
      </c>
      <c r="M5" s="21" t="s">
        <v>108</v>
      </c>
      <c r="Q5" s="20" t="s">
        <v>77</v>
      </c>
      <c r="AP5" s="20" t="s">
        <v>109</v>
      </c>
      <c r="BN5" s="20">
        <v>0.993</v>
      </c>
      <c r="BO5" s="22" t="b">
        <f>IF(BN5&gt;=10,1)</f>
        <v>0</v>
      </c>
      <c r="BP5" s="22" t="b">
        <f>IF(BN5&gt;=5,1)</f>
        <v>0</v>
      </c>
      <c r="BQ5" s="22">
        <f>IF(BN5&lt;2,1)</f>
        <v>1</v>
      </c>
    </row>
    <row r="6" ht="94.5" spans="1:69">
      <c r="A6" s="25">
        <v>5</v>
      </c>
      <c r="B6" s="19" t="s">
        <v>69</v>
      </c>
      <c r="C6" s="19" t="s">
        <v>97</v>
      </c>
      <c r="I6" s="21" t="s">
        <v>110</v>
      </c>
      <c r="L6" s="21" t="s">
        <v>111</v>
      </c>
      <c r="M6" s="21" t="s">
        <v>112</v>
      </c>
      <c r="Q6" s="20" t="s">
        <v>77</v>
      </c>
      <c r="AP6" s="20" t="s">
        <v>109</v>
      </c>
      <c r="BN6" s="20">
        <v>0.993</v>
      </c>
      <c r="BO6" s="22" t="b">
        <f>IF(BN6&gt;=10,1)</f>
        <v>0</v>
      </c>
      <c r="BP6" s="22" t="b">
        <f>IF(BN6&gt;=5,1)</f>
        <v>0</v>
      </c>
      <c r="BQ6" s="22">
        <f>IF(BN6&lt;2,1)</f>
        <v>1</v>
      </c>
    </row>
    <row r="7" ht="94.5" spans="1:69">
      <c r="A7" s="25">
        <v>6</v>
      </c>
      <c r="B7" s="19" t="s">
        <v>69</v>
      </c>
      <c r="C7" s="19" t="s">
        <v>113</v>
      </c>
      <c r="I7" s="21" t="s">
        <v>114</v>
      </c>
      <c r="L7" s="21" t="s">
        <v>115</v>
      </c>
      <c r="M7" s="21" t="s">
        <v>116</v>
      </c>
      <c r="Q7" s="20" t="s">
        <v>77</v>
      </c>
      <c r="AP7" s="20" t="s">
        <v>117</v>
      </c>
      <c r="BN7" s="20">
        <v>4.36</v>
      </c>
      <c r="BO7" s="22" t="b">
        <f>IF(BN7&gt;=10,1)</f>
        <v>0</v>
      </c>
      <c r="BP7" s="22" t="b">
        <f>IF(BN7&gt;=5,1)</f>
        <v>0</v>
      </c>
      <c r="BQ7" s="22" t="b">
        <f>IF(BN7&lt;2,1)</f>
        <v>0</v>
      </c>
    </row>
    <row r="8" ht="94.5" spans="1:69">
      <c r="A8" s="25">
        <v>7</v>
      </c>
      <c r="B8" s="19" t="s">
        <v>69</v>
      </c>
      <c r="C8" s="19" t="s">
        <v>118</v>
      </c>
      <c r="I8" s="21" t="s">
        <v>119</v>
      </c>
      <c r="L8" s="21" t="s">
        <v>120</v>
      </c>
      <c r="M8" s="21" t="s">
        <v>121</v>
      </c>
      <c r="Q8" s="20" t="s">
        <v>77</v>
      </c>
      <c r="AP8" s="20" t="s">
        <v>122</v>
      </c>
      <c r="BN8" s="20">
        <v>3.702</v>
      </c>
      <c r="BO8" s="22" t="b">
        <f>IF(BN8&gt;=10,1)</f>
        <v>0</v>
      </c>
      <c r="BP8" s="22" t="b">
        <f>IF(BN8&gt;=5,1)</f>
        <v>0</v>
      </c>
      <c r="BQ8" s="22" t="b">
        <f>IF(BN8&lt;2,1)</f>
        <v>0</v>
      </c>
    </row>
    <row r="9" ht="94.5" spans="1:69">
      <c r="A9" s="25">
        <v>8</v>
      </c>
      <c r="B9" s="19" t="s">
        <v>69</v>
      </c>
      <c r="C9" s="19" t="s">
        <v>118</v>
      </c>
      <c r="I9" s="21" t="s">
        <v>123</v>
      </c>
      <c r="L9" s="21" t="s">
        <v>124</v>
      </c>
      <c r="M9" s="21" t="s">
        <v>125</v>
      </c>
      <c r="Q9" s="20" t="s">
        <v>77</v>
      </c>
      <c r="AP9" s="20" t="s">
        <v>122</v>
      </c>
      <c r="BN9" s="20">
        <v>3.702</v>
      </c>
      <c r="BO9" s="22" t="b">
        <f>IF(BN9&gt;=10,1)</f>
        <v>0</v>
      </c>
      <c r="BP9" s="22" t="b">
        <f>IF(BN9&gt;=5,1)</f>
        <v>0</v>
      </c>
      <c r="BQ9" s="22" t="b">
        <f>IF(BN9&lt;2,1)</f>
        <v>0</v>
      </c>
    </row>
    <row r="10" ht="81" spans="1:69">
      <c r="A10" s="25">
        <v>9</v>
      </c>
      <c r="B10" s="19" t="s">
        <v>69</v>
      </c>
      <c r="C10" s="19" t="s">
        <v>118</v>
      </c>
      <c r="D10" s="20" t="s">
        <v>71</v>
      </c>
      <c r="E10" s="20" t="s">
        <v>126</v>
      </c>
      <c r="I10" s="21" t="s">
        <v>127</v>
      </c>
      <c r="L10" s="23" t="s">
        <v>128</v>
      </c>
      <c r="M10" s="23" t="s">
        <v>129</v>
      </c>
      <c r="P10" s="22" t="s">
        <v>76</v>
      </c>
      <c r="Q10" s="22" t="s">
        <v>77</v>
      </c>
      <c r="X10" s="22" t="s">
        <v>130</v>
      </c>
      <c r="Z10" s="22" t="s">
        <v>131</v>
      </c>
      <c r="AA10" s="22" t="s">
        <v>132</v>
      </c>
      <c r="AB10" s="22" t="s">
        <v>133</v>
      </c>
      <c r="AE10" s="22" t="s">
        <v>134</v>
      </c>
      <c r="AF10" s="22" t="s">
        <v>135</v>
      </c>
      <c r="AH10" s="22">
        <v>37</v>
      </c>
      <c r="AI10" s="22">
        <v>1</v>
      </c>
      <c r="AJ10" s="22">
        <v>1</v>
      </c>
      <c r="AK10" s="22">
        <v>6</v>
      </c>
      <c r="AL10" s="22">
        <v>6</v>
      </c>
      <c r="AM10" s="22" t="s">
        <v>136</v>
      </c>
      <c r="AN10" s="22" t="s">
        <v>137</v>
      </c>
      <c r="AO10" s="22" t="s">
        <v>138</v>
      </c>
      <c r="AP10" s="22" t="s">
        <v>139</v>
      </c>
      <c r="AQ10" s="22" t="s">
        <v>140</v>
      </c>
      <c r="AS10" s="22" t="s">
        <v>141</v>
      </c>
      <c r="AT10" s="22" t="s">
        <v>142</v>
      </c>
      <c r="AU10" s="22" t="s">
        <v>143</v>
      </c>
      <c r="AV10" s="22">
        <v>2015</v>
      </c>
      <c r="AW10" s="22">
        <v>155</v>
      </c>
      <c r="AX10" s="22">
        <v>2</v>
      </c>
      <c r="BC10" s="22">
        <v>138</v>
      </c>
      <c r="BD10" s="22">
        <v>148</v>
      </c>
      <c r="BF10" s="22" t="s">
        <v>144</v>
      </c>
      <c r="BH10" s="22">
        <v>11</v>
      </c>
      <c r="BI10" s="22" t="s">
        <v>145</v>
      </c>
      <c r="BJ10" s="22" t="s">
        <v>145</v>
      </c>
      <c r="BK10" s="22" t="s">
        <v>146</v>
      </c>
      <c r="BL10" s="22" t="s">
        <v>147</v>
      </c>
      <c r="BN10" s="20">
        <v>3.489</v>
      </c>
      <c r="BO10" s="22" t="b">
        <f>IF(BN10&gt;=10,1)</f>
        <v>0</v>
      </c>
      <c r="BP10" s="22" t="b">
        <f>IF(BN10&gt;=5,1)</f>
        <v>0</v>
      </c>
      <c r="BQ10" s="22" t="b">
        <f>IF(BN10&lt;2,1)</f>
        <v>0</v>
      </c>
    </row>
    <row r="11" ht="67.5" spans="1:69">
      <c r="A11" s="25">
        <v>10</v>
      </c>
      <c r="B11" s="19" t="s">
        <v>69</v>
      </c>
      <c r="C11" s="19" t="s">
        <v>118</v>
      </c>
      <c r="D11" s="20" t="s">
        <v>71</v>
      </c>
      <c r="E11" s="20" t="s">
        <v>148</v>
      </c>
      <c r="I11" s="21" t="s">
        <v>149</v>
      </c>
      <c r="L11" s="23" t="s">
        <v>150</v>
      </c>
      <c r="M11" s="23" t="s">
        <v>151</v>
      </c>
      <c r="P11" s="22" t="s">
        <v>76</v>
      </c>
      <c r="Q11" s="22" t="s">
        <v>77</v>
      </c>
      <c r="W11" s="22" t="s">
        <v>152</v>
      </c>
      <c r="X11" s="22" t="s">
        <v>153</v>
      </c>
      <c r="Z11" s="22" t="s">
        <v>154</v>
      </c>
      <c r="AA11" s="22" t="s">
        <v>155</v>
      </c>
      <c r="AB11" s="22" t="s">
        <v>133</v>
      </c>
      <c r="AE11" s="22" t="s">
        <v>156</v>
      </c>
      <c r="AF11" s="22" t="s">
        <v>157</v>
      </c>
      <c r="AH11" s="22">
        <v>38</v>
      </c>
      <c r="AI11" s="22">
        <v>0</v>
      </c>
      <c r="AJ11" s="22">
        <v>0</v>
      </c>
      <c r="AK11" s="22">
        <v>7</v>
      </c>
      <c r="AL11" s="22">
        <v>7</v>
      </c>
      <c r="AM11" s="22" t="s">
        <v>158</v>
      </c>
      <c r="AN11" s="22" t="s">
        <v>159</v>
      </c>
      <c r="AO11" s="22" t="s">
        <v>160</v>
      </c>
      <c r="AP11" s="22" t="s">
        <v>161</v>
      </c>
      <c r="AQ11" s="22" t="s">
        <v>162</v>
      </c>
      <c r="AS11" s="22" t="s">
        <v>163</v>
      </c>
      <c r="AT11" s="22" t="s">
        <v>164</v>
      </c>
      <c r="AU11" s="22" t="s">
        <v>143</v>
      </c>
      <c r="AV11" s="22">
        <v>2015</v>
      </c>
      <c r="AW11" s="22">
        <v>34</v>
      </c>
      <c r="AX11" s="22">
        <v>10</v>
      </c>
      <c r="BC11" s="22">
        <v>1825</v>
      </c>
      <c r="BD11" s="22">
        <v>1834</v>
      </c>
      <c r="BF11" s="22" t="s">
        <v>165</v>
      </c>
      <c r="BH11" s="22">
        <v>10</v>
      </c>
      <c r="BI11" s="22" t="s">
        <v>145</v>
      </c>
      <c r="BJ11" s="22" t="s">
        <v>145</v>
      </c>
      <c r="BK11" s="22" t="s">
        <v>166</v>
      </c>
      <c r="BL11" s="22" t="s">
        <v>167</v>
      </c>
      <c r="BM11" s="22">
        <v>26179072</v>
      </c>
      <c r="BN11" s="20">
        <v>2.894</v>
      </c>
      <c r="BO11" s="22" t="b">
        <f>IF(BN11&gt;=10,1)</f>
        <v>0</v>
      </c>
      <c r="BP11" s="22" t="b">
        <f>IF(BN11&gt;=5,1)</f>
        <v>0</v>
      </c>
      <c r="BQ11" s="22" t="b">
        <f>IF(BN11&lt;2,1)</f>
        <v>0</v>
      </c>
    </row>
    <row r="12" ht="81" spans="1:69">
      <c r="A12" s="25">
        <v>11</v>
      </c>
      <c r="B12" s="19" t="s">
        <v>69</v>
      </c>
      <c r="C12" s="19" t="s">
        <v>118</v>
      </c>
      <c r="I12" s="21" t="s">
        <v>168</v>
      </c>
      <c r="L12" s="21" t="s">
        <v>169</v>
      </c>
      <c r="M12" s="21" t="s">
        <v>170</v>
      </c>
      <c r="Q12" s="20" t="s">
        <v>77</v>
      </c>
      <c r="AP12" s="20" t="s">
        <v>171</v>
      </c>
      <c r="BN12" s="20">
        <v>2.849</v>
      </c>
      <c r="BO12" s="22" t="b">
        <f>IF(BN12&gt;=10,1)</f>
        <v>0</v>
      </c>
      <c r="BP12" s="22" t="b">
        <f>IF(BN12&gt;=5,1)</f>
        <v>0</v>
      </c>
      <c r="BQ12" s="22" t="b">
        <f>IF(BN12&lt;2,1)</f>
        <v>0</v>
      </c>
    </row>
    <row r="13" ht="54" spans="1:69">
      <c r="A13" s="25">
        <v>12</v>
      </c>
      <c r="B13" s="19" t="s">
        <v>69</v>
      </c>
      <c r="C13" s="19" t="s">
        <v>118</v>
      </c>
      <c r="D13" s="20" t="s">
        <v>71</v>
      </c>
      <c r="E13" s="20" t="s">
        <v>172</v>
      </c>
      <c r="I13" s="21" t="s">
        <v>173</v>
      </c>
      <c r="L13" s="23" t="s">
        <v>174</v>
      </c>
      <c r="M13" s="23" t="s">
        <v>175</v>
      </c>
      <c r="P13" s="22" t="s">
        <v>76</v>
      </c>
      <c r="Q13" s="22" t="s">
        <v>77</v>
      </c>
      <c r="W13" s="22" t="s">
        <v>176</v>
      </c>
      <c r="X13" s="22" t="s">
        <v>177</v>
      </c>
      <c r="Z13" s="22" t="s">
        <v>178</v>
      </c>
      <c r="AA13" s="22" t="s">
        <v>179</v>
      </c>
      <c r="AB13" s="22" t="s">
        <v>180</v>
      </c>
      <c r="AH13" s="22">
        <v>46</v>
      </c>
      <c r="AI13" s="22">
        <v>0</v>
      </c>
      <c r="AJ13" s="22">
        <v>0</v>
      </c>
      <c r="AK13" s="22">
        <v>14</v>
      </c>
      <c r="AL13" s="22">
        <v>29</v>
      </c>
      <c r="AM13" s="22" t="s">
        <v>181</v>
      </c>
      <c r="AN13" s="22" t="s">
        <v>182</v>
      </c>
      <c r="AO13" s="22" t="s">
        <v>183</v>
      </c>
      <c r="AP13" s="22" t="s">
        <v>184</v>
      </c>
      <c r="AQ13" s="22" t="s">
        <v>185</v>
      </c>
      <c r="AS13" s="22" t="s">
        <v>175</v>
      </c>
      <c r="AT13" s="22" t="s">
        <v>186</v>
      </c>
      <c r="AU13" s="26">
        <v>42005</v>
      </c>
      <c r="AV13" s="22">
        <v>2015</v>
      </c>
      <c r="AW13" s="22">
        <v>554</v>
      </c>
      <c r="AX13" s="22">
        <v>1</v>
      </c>
      <c r="BC13" s="22">
        <v>16</v>
      </c>
      <c r="BD13" s="22">
        <v>24</v>
      </c>
      <c r="BF13" s="22" t="s">
        <v>187</v>
      </c>
      <c r="BH13" s="22">
        <v>9</v>
      </c>
      <c r="BI13" s="22" t="s">
        <v>188</v>
      </c>
      <c r="BJ13" s="22" t="s">
        <v>188</v>
      </c>
      <c r="BK13" s="22" t="s">
        <v>189</v>
      </c>
      <c r="BL13" s="22" t="s">
        <v>190</v>
      </c>
      <c r="BM13" s="22">
        <v>25300251</v>
      </c>
      <c r="BN13" s="20">
        <v>2.185</v>
      </c>
      <c r="BO13" s="22" t="b">
        <f>IF(BN13&gt;=10,1)</f>
        <v>0</v>
      </c>
      <c r="BP13" s="22" t="b">
        <f>IF(BN13&gt;=5,1)</f>
        <v>0</v>
      </c>
      <c r="BQ13" s="22" t="b">
        <f>IF(BN13&lt;2,1)</f>
        <v>0</v>
      </c>
    </row>
    <row r="14" ht="67.5" spans="1:69">
      <c r="A14" s="25">
        <v>13</v>
      </c>
      <c r="B14" s="19" t="s">
        <v>69</v>
      </c>
      <c r="C14" s="19" t="s">
        <v>118</v>
      </c>
      <c r="D14" s="20" t="s">
        <v>71</v>
      </c>
      <c r="E14" s="20" t="s">
        <v>191</v>
      </c>
      <c r="I14" s="21" t="s">
        <v>192</v>
      </c>
      <c r="L14" s="23" t="s">
        <v>193</v>
      </c>
      <c r="M14" s="23" t="s">
        <v>75</v>
      </c>
      <c r="P14" s="22" t="s">
        <v>76</v>
      </c>
      <c r="Q14" s="22" t="s">
        <v>77</v>
      </c>
      <c r="W14" s="22" t="s">
        <v>194</v>
      </c>
      <c r="X14" s="22" t="s">
        <v>195</v>
      </c>
      <c r="Z14" s="22" t="s">
        <v>196</v>
      </c>
      <c r="AA14" s="22" t="s">
        <v>155</v>
      </c>
      <c r="AB14" s="22" t="s">
        <v>197</v>
      </c>
      <c r="AE14" s="22" t="s">
        <v>198</v>
      </c>
      <c r="AF14" s="22" t="s">
        <v>199</v>
      </c>
      <c r="AH14" s="22">
        <v>39</v>
      </c>
      <c r="AI14" s="22">
        <v>0</v>
      </c>
      <c r="AJ14" s="22">
        <v>0</v>
      </c>
      <c r="AK14" s="22">
        <v>1</v>
      </c>
      <c r="AL14" s="22">
        <v>1</v>
      </c>
      <c r="AM14" s="22" t="s">
        <v>85</v>
      </c>
      <c r="AN14" s="22" t="s">
        <v>86</v>
      </c>
      <c r="AO14" s="22" t="s">
        <v>87</v>
      </c>
      <c r="AP14" s="22" t="s">
        <v>88</v>
      </c>
      <c r="AQ14" s="22" t="s">
        <v>89</v>
      </c>
      <c r="AS14" s="22" t="s">
        <v>90</v>
      </c>
      <c r="AT14" s="22" t="s">
        <v>91</v>
      </c>
      <c r="AU14" s="22" t="s">
        <v>92</v>
      </c>
      <c r="AV14" s="22">
        <v>2015</v>
      </c>
      <c r="AW14" s="22">
        <v>140</v>
      </c>
      <c r="AX14" s="22">
        <v>5</v>
      </c>
      <c r="BC14" s="22">
        <v>459</v>
      </c>
      <c r="BD14" s="22">
        <v>465</v>
      </c>
      <c r="BH14" s="22">
        <v>7</v>
      </c>
      <c r="BI14" s="22" t="s">
        <v>93</v>
      </c>
      <c r="BJ14" s="22" t="s">
        <v>94</v>
      </c>
      <c r="BK14" s="22" t="s">
        <v>95</v>
      </c>
      <c r="BL14" s="22" t="s">
        <v>200</v>
      </c>
      <c r="BN14" s="20">
        <v>1.471</v>
      </c>
      <c r="BO14" s="22" t="b">
        <f>IF(BN14&gt;=10,1)</f>
        <v>0</v>
      </c>
      <c r="BP14" s="22" t="b">
        <f>IF(BN14&gt;=5,1)</f>
        <v>0</v>
      </c>
      <c r="BQ14" s="22">
        <f>IF(BN14&lt;2,1)</f>
        <v>1</v>
      </c>
    </row>
    <row r="15" ht="94.5" spans="1:69">
      <c r="A15" s="25">
        <v>14</v>
      </c>
      <c r="B15" s="19" t="s">
        <v>69</v>
      </c>
      <c r="C15" s="19" t="s">
        <v>201</v>
      </c>
      <c r="I15" s="21" t="s">
        <v>202</v>
      </c>
      <c r="L15" s="21" t="s">
        <v>203</v>
      </c>
      <c r="M15" s="21" t="s">
        <v>204</v>
      </c>
      <c r="Q15" s="20" t="s">
        <v>205</v>
      </c>
      <c r="AP15" s="20" t="s">
        <v>206</v>
      </c>
      <c r="BN15" s="20">
        <v>3.746</v>
      </c>
      <c r="BO15" s="22" t="b">
        <f>IF(BN15&gt;=10,1)</f>
        <v>0</v>
      </c>
      <c r="BP15" s="22" t="b">
        <f>IF(BN15&gt;=5,1)</f>
        <v>0</v>
      </c>
      <c r="BQ15" s="22" t="b">
        <f>IF(BN15&lt;2,1)</f>
        <v>0</v>
      </c>
    </row>
    <row r="16" ht="135" spans="1:69">
      <c r="A16" s="25">
        <v>15</v>
      </c>
      <c r="B16" s="19" t="s">
        <v>207</v>
      </c>
      <c r="C16" s="19" t="s">
        <v>208</v>
      </c>
      <c r="I16" s="21" t="s">
        <v>209</v>
      </c>
      <c r="L16" s="21" t="s">
        <v>210</v>
      </c>
      <c r="M16" s="21" t="s">
        <v>211</v>
      </c>
      <c r="Q16" s="20" t="s">
        <v>77</v>
      </c>
      <c r="AP16" s="20" t="s">
        <v>122</v>
      </c>
      <c r="BN16" s="20">
        <v>3.702</v>
      </c>
      <c r="BO16" s="22" t="b">
        <f>IF(BN16&gt;=10,1)</f>
        <v>0</v>
      </c>
      <c r="BP16" s="22" t="b">
        <f>IF(BN16&gt;=5,1)</f>
        <v>0</v>
      </c>
      <c r="BQ16" s="22" t="b">
        <f>IF(BN16&lt;2,1)</f>
        <v>0</v>
      </c>
    </row>
    <row r="17" ht="81" spans="1:69">
      <c r="A17" s="25">
        <v>16</v>
      </c>
      <c r="B17" s="19" t="s">
        <v>207</v>
      </c>
      <c r="C17" s="19" t="s">
        <v>208</v>
      </c>
      <c r="I17" s="21" t="s">
        <v>212</v>
      </c>
      <c r="L17" s="21" t="s">
        <v>213</v>
      </c>
      <c r="M17" s="21" t="s">
        <v>214</v>
      </c>
      <c r="Q17" s="20" t="s">
        <v>77</v>
      </c>
      <c r="AP17" s="20" t="s">
        <v>184</v>
      </c>
      <c r="BN17" s="20">
        <v>2.185</v>
      </c>
      <c r="BO17" s="22" t="b">
        <f>IF(BN17&gt;=10,1)</f>
        <v>0</v>
      </c>
      <c r="BP17" s="22" t="b">
        <f>IF(BN17&gt;=5,1)</f>
        <v>0</v>
      </c>
      <c r="BQ17" s="22" t="b">
        <f>IF(BN17&lt;2,1)</f>
        <v>0</v>
      </c>
    </row>
    <row r="18" ht="54" spans="1:69">
      <c r="A18" s="25">
        <v>17</v>
      </c>
      <c r="B18" s="19" t="s">
        <v>207</v>
      </c>
      <c r="C18" s="19" t="s">
        <v>215</v>
      </c>
      <c r="I18" s="21" t="s">
        <v>216</v>
      </c>
      <c r="L18" s="21" t="s">
        <v>217</v>
      </c>
      <c r="M18" s="21" t="s">
        <v>218</v>
      </c>
      <c r="Q18" s="20" t="s">
        <v>77</v>
      </c>
      <c r="AP18" s="20" t="s">
        <v>219</v>
      </c>
      <c r="BN18" s="20">
        <v>1.199</v>
      </c>
      <c r="BO18" s="22" t="b">
        <f>IF(BN18&gt;=10,1)</f>
        <v>0</v>
      </c>
      <c r="BP18" s="22" t="b">
        <f>IF(BN18&gt;=5,1)</f>
        <v>0</v>
      </c>
      <c r="BQ18" s="22">
        <f>IF(BN18&lt;2,1)</f>
        <v>1</v>
      </c>
    </row>
    <row r="19" ht="81" spans="1:69">
      <c r="A19" s="25">
        <v>18</v>
      </c>
      <c r="B19" s="19" t="s">
        <v>207</v>
      </c>
      <c r="C19" s="19" t="s">
        <v>220</v>
      </c>
      <c r="I19" s="21" t="s">
        <v>221</v>
      </c>
      <c r="L19" s="21" t="s">
        <v>222</v>
      </c>
      <c r="M19" s="21" t="s">
        <v>223</v>
      </c>
      <c r="Q19" s="20" t="s">
        <v>77</v>
      </c>
      <c r="AP19" s="20" t="s">
        <v>224</v>
      </c>
      <c r="BN19" s="20">
        <v>0.972</v>
      </c>
      <c r="BO19" s="22" t="b">
        <f>IF(BN19&gt;=10,1)</f>
        <v>0</v>
      </c>
      <c r="BP19" s="22" t="b">
        <f>IF(BN19&gt;=5,1)</f>
        <v>0</v>
      </c>
      <c r="BQ19" s="22">
        <f>IF(BN19&lt;2,1)</f>
        <v>1</v>
      </c>
    </row>
    <row r="20" ht="121.5" spans="1:69">
      <c r="A20" s="25">
        <v>19</v>
      </c>
      <c r="B20" s="19" t="s">
        <v>207</v>
      </c>
      <c r="C20" s="19" t="s">
        <v>225</v>
      </c>
      <c r="I20" s="21" t="s">
        <v>226</v>
      </c>
      <c r="L20" s="21" t="s">
        <v>227</v>
      </c>
      <c r="M20" s="21" t="s">
        <v>228</v>
      </c>
      <c r="Q20" s="20" t="s">
        <v>77</v>
      </c>
      <c r="AP20" s="20" t="s">
        <v>122</v>
      </c>
      <c r="BN20" s="20">
        <v>3.702</v>
      </c>
      <c r="BO20" s="22" t="b">
        <f>IF(BN20&gt;=10,1)</f>
        <v>0</v>
      </c>
      <c r="BP20" s="22" t="b">
        <f>IF(BN20&gt;=5,1)</f>
        <v>0</v>
      </c>
      <c r="BQ20" s="22" t="b">
        <f>IF(BN20&lt;2,1)</f>
        <v>0</v>
      </c>
    </row>
    <row r="21" ht="135" spans="1:69">
      <c r="A21" s="25">
        <v>20</v>
      </c>
      <c r="B21" s="19" t="s">
        <v>207</v>
      </c>
      <c r="C21" s="19" t="s">
        <v>225</v>
      </c>
      <c r="I21" s="21" t="s">
        <v>229</v>
      </c>
      <c r="L21" s="21" t="s">
        <v>230</v>
      </c>
      <c r="M21" s="21" t="s">
        <v>231</v>
      </c>
      <c r="Q21" s="20" t="s">
        <v>77</v>
      </c>
      <c r="AP21" s="20" t="s">
        <v>232</v>
      </c>
      <c r="BN21" s="20">
        <v>2.99</v>
      </c>
      <c r="BO21" s="22" t="b">
        <f>IF(BN21&gt;=10,1)</f>
        <v>0</v>
      </c>
      <c r="BP21" s="22" t="b">
        <f>IF(BN21&gt;=5,1)</f>
        <v>0</v>
      </c>
      <c r="BQ21" s="22" t="b">
        <f>IF(BN21&lt;2,1)</f>
        <v>0</v>
      </c>
    </row>
    <row r="22" ht="94.5" spans="1:69">
      <c r="A22" s="25">
        <v>21</v>
      </c>
      <c r="B22" s="19" t="s">
        <v>207</v>
      </c>
      <c r="C22" s="19" t="s">
        <v>225</v>
      </c>
      <c r="I22" s="21" t="s">
        <v>233</v>
      </c>
      <c r="L22" s="21" t="s">
        <v>234</v>
      </c>
      <c r="M22" s="21" t="s">
        <v>235</v>
      </c>
      <c r="Q22" s="20" t="s">
        <v>77</v>
      </c>
      <c r="AP22" s="20" t="s">
        <v>101</v>
      </c>
      <c r="BN22" s="20">
        <v>2.109</v>
      </c>
      <c r="BO22" s="22" t="b">
        <f>IF(BN22&gt;=10,1)</f>
        <v>0</v>
      </c>
      <c r="BP22" s="22" t="b">
        <f>IF(BN22&gt;=5,1)</f>
        <v>0</v>
      </c>
      <c r="BQ22" s="22" t="b">
        <f>IF(BN22&lt;2,1)</f>
        <v>0</v>
      </c>
    </row>
    <row r="23" ht="94.5" spans="1:69">
      <c r="A23" s="25">
        <v>22</v>
      </c>
      <c r="B23" s="19" t="s">
        <v>207</v>
      </c>
      <c r="C23" s="19" t="s">
        <v>225</v>
      </c>
      <c r="I23" s="21" t="s">
        <v>236</v>
      </c>
      <c r="L23" s="21" t="s">
        <v>237</v>
      </c>
      <c r="M23" s="21" t="s">
        <v>238</v>
      </c>
      <c r="Q23" s="20" t="s">
        <v>77</v>
      </c>
      <c r="AP23" s="20" t="s">
        <v>239</v>
      </c>
      <c r="BN23" s="20">
        <v>1.994</v>
      </c>
      <c r="BO23" s="22" t="b">
        <f>IF(BN23&gt;=10,1)</f>
        <v>0</v>
      </c>
      <c r="BP23" s="22" t="b">
        <f>IF(BN23&gt;=5,1)</f>
        <v>0</v>
      </c>
      <c r="BQ23" s="22">
        <f>IF(BN23&lt;2,1)</f>
        <v>1</v>
      </c>
    </row>
    <row r="24" ht="81" spans="1:69">
      <c r="A24" s="25">
        <v>23</v>
      </c>
      <c r="B24" s="19" t="s">
        <v>207</v>
      </c>
      <c r="C24" s="19" t="s">
        <v>225</v>
      </c>
      <c r="I24" s="21" t="s">
        <v>240</v>
      </c>
      <c r="L24" s="21" t="s">
        <v>241</v>
      </c>
      <c r="M24" s="21" t="s">
        <v>242</v>
      </c>
      <c r="Q24" s="20" t="s">
        <v>77</v>
      </c>
      <c r="AP24" s="20" t="s">
        <v>243</v>
      </c>
      <c r="BN24" s="20">
        <v>1.652</v>
      </c>
      <c r="BO24" s="22" t="b">
        <f>IF(BN24&gt;=10,1)</f>
        <v>0</v>
      </c>
      <c r="BP24" s="22" t="b">
        <f>IF(BN24&gt;=5,1)</f>
        <v>0</v>
      </c>
      <c r="BQ24" s="22">
        <f>IF(BN24&lt;2,1)</f>
        <v>1</v>
      </c>
    </row>
    <row r="25" ht="54" spans="1:69">
      <c r="A25" s="25">
        <v>24</v>
      </c>
      <c r="B25" s="19" t="s">
        <v>207</v>
      </c>
      <c r="C25" s="19" t="s">
        <v>225</v>
      </c>
      <c r="D25" s="20" t="s">
        <v>71</v>
      </c>
      <c r="E25" s="20" t="s">
        <v>244</v>
      </c>
      <c r="I25" s="21" t="s">
        <v>245</v>
      </c>
      <c r="L25" s="23" t="s">
        <v>246</v>
      </c>
      <c r="M25" s="23" t="s">
        <v>247</v>
      </c>
      <c r="P25" s="22" t="s">
        <v>76</v>
      </c>
      <c r="Q25" s="22" t="s">
        <v>77</v>
      </c>
      <c r="W25" s="22" t="s">
        <v>248</v>
      </c>
      <c r="X25" s="22" t="s">
        <v>249</v>
      </c>
      <c r="Z25" s="22" t="s">
        <v>250</v>
      </c>
      <c r="AA25" s="22" t="s">
        <v>251</v>
      </c>
      <c r="AB25" s="22" t="s">
        <v>252</v>
      </c>
      <c r="AE25" s="22" t="s">
        <v>253</v>
      </c>
      <c r="AF25" s="22" t="s">
        <v>254</v>
      </c>
      <c r="AH25" s="22">
        <v>44</v>
      </c>
      <c r="AI25" s="22">
        <v>0</v>
      </c>
      <c r="AJ25" s="22">
        <v>0</v>
      </c>
      <c r="AK25" s="22">
        <v>3</v>
      </c>
      <c r="AL25" s="22">
        <v>3</v>
      </c>
      <c r="AM25" s="22" t="s">
        <v>255</v>
      </c>
      <c r="AN25" s="22" t="s">
        <v>256</v>
      </c>
      <c r="AO25" s="22" t="s">
        <v>257</v>
      </c>
      <c r="AP25" s="22" t="s">
        <v>258</v>
      </c>
      <c r="AQ25" s="22" t="s">
        <v>259</v>
      </c>
      <c r="AS25" s="22" t="s">
        <v>260</v>
      </c>
      <c r="AT25" s="22" t="s">
        <v>261</v>
      </c>
      <c r="AU25" s="22" t="s">
        <v>92</v>
      </c>
      <c r="AV25" s="22">
        <v>2015</v>
      </c>
      <c r="AW25" s="22">
        <v>95</v>
      </c>
      <c r="AX25" s="22">
        <v>3</v>
      </c>
      <c r="BC25" s="22">
        <v>389</v>
      </c>
      <c r="BD25" s="22">
        <v>395</v>
      </c>
      <c r="BF25" s="22" t="s">
        <v>262</v>
      </c>
      <c r="BH25" s="22">
        <v>7</v>
      </c>
      <c r="BI25" s="22" t="s">
        <v>263</v>
      </c>
      <c r="BJ25" s="22" t="s">
        <v>94</v>
      </c>
      <c r="BK25" s="22" t="s">
        <v>264</v>
      </c>
      <c r="BL25" s="22" t="s">
        <v>265</v>
      </c>
      <c r="BN25" s="22">
        <v>1.146</v>
      </c>
      <c r="BO25" s="22" t="b">
        <f>IF(BN25&gt;=10,1)</f>
        <v>0</v>
      </c>
      <c r="BP25" s="22" t="b">
        <f>IF(BN25&gt;=5,1)</f>
        <v>0</v>
      </c>
      <c r="BQ25" s="22">
        <f>IF(BN25&lt;2,1)</f>
        <v>1</v>
      </c>
    </row>
    <row r="26" ht="81" spans="1:69">
      <c r="A26" s="25">
        <v>25</v>
      </c>
      <c r="B26" s="19" t="s">
        <v>207</v>
      </c>
      <c r="C26" s="19" t="s">
        <v>225</v>
      </c>
      <c r="I26" s="21" t="s">
        <v>266</v>
      </c>
      <c r="L26" s="21" t="s">
        <v>267</v>
      </c>
      <c r="M26" s="21" t="s">
        <v>268</v>
      </c>
      <c r="Q26" s="20" t="s">
        <v>77</v>
      </c>
      <c r="AP26" s="20" t="s">
        <v>269</v>
      </c>
      <c r="BN26" s="20">
        <v>1.118</v>
      </c>
      <c r="BO26" s="22" t="b">
        <f>IF(BN26&gt;=10,1)</f>
        <v>0</v>
      </c>
      <c r="BP26" s="22" t="b">
        <f>IF(BN26&gt;=5,1)</f>
        <v>0</v>
      </c>
      <c r="BQ26" s="22">
        <f>IF(BN26&lt;2,1)</f>
        <v>1</v>
      </c>
    </row>
    <row r="27" ht="81" spans="1:69">
      <c r="A27" s="25">
        <v>26</v>
      </c>
      <c r="B27" s="19" t="s">
        <v>207</v>
      </c>
      <c r="C27" s="19" t="s">
        <v>225</v>
      </c>
      <c r="I27" s="21" t="s">
        <v>270</v>
      </c>
      <c r="L27" s="21" t="s">
        <v>271</v>
      </c>
      <c r="M27" s="21" t="s">
        <v>272</v>
      </c>
      <c r="Q27" s="20" t="s">
        <v>77</v>
      </c>
      <c r="AP27" s="20" t="s">
        <v>273</v>
      </c>
      <c r="BN27" s="20">
        <v>0.757</v>
      </c>
      <c r="BO27" s="22" t="b">
        <f>IF(BN27&gt;=10,1)</f>
        <v>0</v>
      </c>
      <c r="BP27" s="22" t="b">
        <f>IF(BN27&gt;=5,1)</f>
        <v>0</v>
      </c>
      <c r="BQ27" s="22">
        <f>IF(BN27&lt;2,1)</f>
        <v>1</v>
      </c>
    </row>
    <row r="28" ht="94.5" spans="1:69">
      <c r="A28" s="25">
        <v>27</v>
      </c>
      <c r="B28" s="19" t="s">
        <v>207</v>
      </c>
      <c r="C28" s="19" t="s">
        <v>225</v>
      </c>
      <c r="I28" s="21" t="s">
        <v>274</v>
      </c>
      <c r="L28" s="21" t="s">
        <v>275</v>
      </c>
      <c r="M28" s="21" t="s">
        <v>276</v>
      </c>
      <c r="Q28" s="20" t="s">
        <v>77</v>
      </c>
      <c r="AP28" s="20" t="s">
        <v>273</v>
      </c>
      <c r="BN28" s="20">
        <v>0.757</v>
      </c>
      <c r="BO28" s="22" t="b">
        <f>IF(BN28&gt;=10,1)</f>
        <v>0</v>
      </c>
      <c r="BP28" s="22" t="b">
        <f>IF(BN28&gt;=5,1)</f>
        <v>0</v>
      </c>
      <c r="BQ28" s="22">
        <f>IF(BN28&lt;2,1)</f>
        <v>1</v>
      </c>
    </row>
    <row r="29" ht="94.5" spans="1:69">
      <c r="A29" s="25">
        <v>28</v>
      </c>
      <c r="B29" s="19" t="s">
        <v>207</v>
      </c>
      <c r="C29" s="19" t="s">
        <v>225</v>
      </c>
      <c r="I29" s="21" t="s">
        <v>277</v>
      </c>
      <c r="L29" s="21" t="s">
        <v>278</v>
      </c>
      <c r="M29" s="21" t="s">
        <v>279</v>
      </c>
      <c r="Q29" s="20" t="s">
        <v>77</v>
      </c>
      <c r="AP29" s="20" t="s">
        <v>273</v>
      </c>
      <c r="BN29" s="20">
        <v>0.757</v>
      </c>
      <c r="BO29" s="22" t="b">
        <f>IF(BN29&gt;=10,1)</f>
        <v>0</v>
      </c>
      <c r="BP29" s="22" t="b">
        <f>IF(BN29&gt;=5,1)</f>
        <v>0</v>
      </c>
      <c r="BQ29" s="22">
        <f>IF(BN29&lt;2,1)</f>
        <v>1</v>
      </c>
    </row>
    <row r="30" ht="81" spans="1:69">
      <c r="A30" s="25">
        <v>29</v>
      </c>
      <c r="B30" s="19" t="s">
        <v>207</v>
      </c>
      <c r="C30" s="19" t="s">
        <v>280</v>
      </c>
      <c r="I30" s="21" t="s">
        <v>281</v>
      </c>
      <c r="L30" s="21" t="s">
        <v>282</v>
      </c>
      <c r="M30" s="21" t="s">
        <v>283</v>
      </c>
      <c r="Q30" s="20" t="s">
        <v>77</v>
      </c>
      <c r="AP30" s="20" t="s">
        <v>284</v>
      </c>
      <c r="BN30" s="20">
        <v>6.005</v>
      </c>
      <c r="BO30" s="22" t="b">
        <f>IF(BN30&gt;=10,1)</f>
        <v>0</v>
      </c>
      <c r="BP30" s="22">
        <f>IF(BN30&gt;=5,1)</f>
        <v>1</v>
      </c>
      <c r="BQ30" s="22" t="b">
        <f>IF(BN30&lt;2,1)</f>
        <v>0</v>
      </c>
    </row>
    <row r="31" ht="54" spans="1:69">
      <c r="A31" s="25">
        <v>30</v>
      </c>
      <c r="B31" s="19" t="s">
        <v>207</v>
      </c>
      <c r="C31" s="19" t="s">
        <v>280</v>
      </c>
      <c r="I31" s="21" t="s">
        <v>285</v>
      </c>
      <c r="L31" s="21" t="s">
        <v>286</v>
      </c>
      <c r="M31" s="21" t="s">
        <v>287</v>
      </c>
      <c r="Q31" s="20" t="s">
        <v>288</v>
      </c>
      <c r="AP31" s="20" t="s">
        <v>284</v>
      </c>
      <c r="BN31" s="20">
        <v>6.005</v>
      </c>
      <c r="BO31" s="22" t="b">
        <f>IF(BN31&gt;=10,1)</f>
        <v>0</v>
      </c>
      <c r="BP31" s="22">
        <f>IF(BN31&gt;=5,1)</f>
        <v>1</v>
      </c>
      <c r="BQ31" s="22" t="b">
        <f>IF(BN31&lt;2,1)</f>
        <v>0</v>
      </c>
    </row>
    <row r="32" ht="67.5" spans="1:69">
      <c r="A32" s="25">
        <v>31</v>
      </c>
      <c r="B32" s="19" t="s">
        <v>207</v>
      </c>
      <c r="C32" s="19" t="s">
        <v>289</v>
      </c>
      <c r="I32" s="21" t="s">
        <v>290</v>
      </c>
      <c r="L32" s="21" t="s">
        <v>291</v>
      </c>
      <c r="M32" s="21" t="s">
        <v>292</v>
      </c>
      <c r="Q32" s="20" t="s">
        <v>77</v>
      </c>
      <c r="AP32" s="20" t="s">
        <v>293</v>
      </c>
      <c r="BN32" s="20">
        <v>3.983</v>
      </c>
      <c r="BO32" s="22" t="b">
        <f>IF(BN32&gt;=10,1)</f>
        <v>0</v>
      </c>
      <c r="BP32" s="22" t="b">
        <f>IF(BN32&gt;=5,1)</f>
        <v>0</v>
      </c>
      <c r="BQ32" s="22" t="b">
        <f>IF(BN32&lt;2,1)</f>
        <v>0</v>
      </c>
    </row>
    <row r="33" ht="81" spans="1:69">
      <c r="A33" s="25">
        <v>32</v>
      </c>
      <c r="B33" s="19" t="s">
        <v>207</v>
      </c>
      <c r="C33" s="19" t="s">
        <v>294</v>
      </c>
      <c r="I33" s="21" t="s">
        <v>295</v>
      </c>
      <c r="L33" s="21" t="s">
        <v>296</v>
      </c>
      <c r="M33" s="21" t="s">
        <v>297</v>
      </c>
      <c r="Q33" s="20" t="s">
        <v>77</v>
      </c>
      <c r="AP33" s="20" t="s">
        <v>298</v>
      </c>
      <c r="BN33" s="20">
        <v>3.098</v>
      </c>
      <c r="BO33" s="22" t="b">
        <f>IF(BN33&gt;=10,1)</f>
        <v>0</v>
      </c>
      <c r="BP33" s="22" t="b">
        <f>IF(BN33&gt;=5,1)</f>
        <v>0</v>
      </c>
      <c r="BQ33" s="22" t="b">
        <f>IF(BN33&lt;2,1)</f>
        <v>0</v>
      </c>
    </row>
    <row r="34" ht="54" spans="1:69">
      <c r="A34" s="25">
        <v>33</v>
      </c>
      <c r="B34" s="19" t="s">
        <v>207</v>
      </c>
      <c r="C34" s="19" t="s">
        <v>294</v>
      </c>
      <c r="D34" s="20" t="s">
        <v>71</v>
      </c>
      <c r="E34" s="20" t="s">
        <v>299</v>
      </c>
      <c r="I34" s="21" t="s">
        <v>300</v>
      </c>
      <c r="L34" s="23" t="s">
        <v>301</v>
      </c>
      <c r="M34" s="23" t="s">
        <v>302</v>
      </c>
      <c r="P34" s="22" t="s">
        <v>76</v>
      </c>
      <c r="Q34" s="22" t="s">
        <v>77</v>
      </c>
      <c r="W34" s="22" t="s">
        <v>303</v>
      </c>
      <c r="X34" s="22" t="s">
        <v>304</v>
      </c>
      <c r="Z34" s="22" t="s">
        <v>305</v>
      </c>
      <c r="AA34" s="22" t="s">
        <v>306</v>
      </c>
      <c r="AB34" s="22" t="s">
        <v>307</v>
      </c>
      <c r="AE34" s="22" t="s">
        <v>308</v>
      </c>
      <c r="AF34" s="22" t="s">
        <v>309</v>
      </c>
      <c r="AH34" s="22">
        <v>27</v>
      </c>
      <c r="AI34" s="22">
        <v>0</v>
      </c>
      <c r="AJ34" s="22">
        <v>0</v>
      </c>
      <c r="AK34" s="22">
        <v>2</v>
      </c>
      <c r="AL34" s="22">
        <v>2</v>
      </c>
      <c r="AM34" s="22" t="s">
        <v>310</v>
      </c>
      <c r="AN34" s="22" t="s">
        <v>311</v>
      </c>
      <c r="AO34" s="22" t="s">
        <v>312</v>
      </c>
      <c r="AP34" s="22" t="s">
        <v>313</v>
      </c>
      <c r="AQ34" s="22" t="s">
        <v>314</v>
      </c>
      <c r="AS34" s="22" t="s">
        <v>315</v>
      </c>
      <c r="AT34" s="22" t="s">
        <v>316</v>
      </c>
      <c r="AU34" s="26">
        <v>42258</v>
      </c>
      <c r="AV34" s="22">
        <v>2015</v>
      </c>
      <c r="AW34" s="22">
        <v>465</v>
      </c>
      <c r="AX34" s="22">
        <v>1</v>
      </c>
      <c r="BC34" s="22">
        <v>19</v>
      </c>
      <c r="BD34" s="22">
        <v>25</v>
      </c>
      <c r="BF34" s="22" t="s">
        <v>317</v>
      </c>
      <c r="BH34" s="22">
        <v>7</v>
      </c>
      <c r="BI34" s="22" t="s">
        <v>318</v>
      </c>
      <c r="BJ34" s="22" t="s">
        <v>318</v>
      </c>
      <c r="BK34" s="22" t="s">
        <v>319</v>
      </c>
      <c r="BL34" s="22" t="s">
        <v>320</v>
      </c>
      <c r="BM34" s="22">
        <v>26231801</v>
      </c>
      <c r="BN34" s="20">
        <v>2.382</v>
      </c>
      <c r="BO34" s="22" t="b">
        <f>IF(BN34&gt;=10,1)</f>
        <v>0</v>
      </c>
      <c r="BP34" s="22" t="b">
        <f>IF(BN34&gt;=5,1)</f>
        <v>0</v>
      </c>
      <c r="BQ34" s="22" t="b">
        <f>IF(BN34&lt;2,1)</f>
        <v>0</v>
      </c>
    </row>
    <row r="35" ht="162" spans="1:69">
      <c r="A35" s="25">
        <v>34</v>
      </c>
      <c r="B35" s="19" t="s">
        <v>207</v>
      </c>
      <c r="C35" s="19" t="s">
        <v>321</v>
      </c>
      <c r="I35" s="21" t="s">
        <v>322</v>
      </c>
      <c r="L35" s="21" t="s">
        <v>323</v>
      </c>
      <c r="M35" s="21" t="s">
        <v>324</v>
      </c>
      <c r="Q35" s="20" t="s">
        <v>77</v>
      </c>
      <c r="AP35" s="20" t="s">
        <v>325</v>
      </c>
      <c r="BN35" s="20">
        <v>5.597</v>
      </c>
      <c r="BO35" s="22" t="b">
        <f>IF(BN35&gt;=10,1)</f>
        <v>0</v>
      </c>
      <c r="BP35" s="22">
        <f>IF(BN35&gt;=5,1)</f>
        <v>1</v>
      </c>
      <c r="BQ35" s="22" t="b">
        <f>IF(BN35&lt;2,1)</f>
        <v>0</v>
      </c>
    </row>
    <row r="36" ht="81" spans="1:69">
      <c r="A36" s="25">
        <v>35</v>
      </c>
      <c r="B36" s="19" t="s">
        <v>207</v>
      </c>
      <c r="C36" s="19" t="s">
        <v>326</v>
      </c>
      <c r="I36" s="21" t="s">
        <v>327</v>
      </c>
      <c r="L36" s="21" t="s">
        <v>328</v>
      </c>
      <c r="M36" s="21" t="s">
        <v>329</v>
      </c>
      <c r="Q36" s="20" t="s">
        <v>77</v>
      </c>
      <c r="AP36" s="20" t="s">
        <v>330</v>
      </c>
      <c r="BN36" s="20">
        <v>1.699</v>
      </c>
      <c r="BO36" s="22" t="b">
        <f>IF(BN36&gt;=10,1)</f>
        <v>0</v>
      </c>
      <c r="BP36" s="22" t="b">
        <f>IF(BN36&gt;=5,1)</f>
        <v>0</v>
      </c>
      <c r="BQ36" s="22">
        <f>IF(BN36&lt;2,1)</f>
        <v>1</v>
      </c>
    </row>
    <row r="37" ht="54" spans="1:69">
      <c r="A37" s="25">
        <v>36</v>
      </c>
      <c r="B37" s="19" t="s">
        <v>207</v>
      </c>
      <c r="C37" s="19" t="s">
        <v>331</v>
      </c>
      <c r="D37" s="20" t="s">
        <v>71</v>
      </c>
      <c r="E37" s="20" t="s">
        <v>332</v>
      </c>
      <c r="I37" s="21" t="s">
        <v>333</v>
      </c>
      <c r="L37" s="23" t="s">
        <v>334</v>
      </c>
      <c r="M37" s="23" t="s">
        <v>335</v>
      </c>
      <c r="P37" s="22" t="s">
        <v>76</v>
      </c>
      <c r="Q37" s="22" t="s">
        <v>77</v>
      </c>
      <c r="W37" s="22" t="s">
        <v>336</v>
      </c>
      <c r="X37" s="22" t="s">
        <v>337</v>
      </c>
      <c r="Z37" s="22" t="s">
        <v>338</v>
      </c>
      <c r="AA37" s="22" t="s">
        <v>339</v>
      </c>
      <c r="AB37" s="22" t="s">
        <v>340</v>
      </c>
      <c r="AE37" s="22" t="s">
        <v>341</v>
      </c>
      <c r="AF37" s="22" t="s">
        <v>342</v>
      </c>
      <c r="AH37" s="22">
        <v>36</v>
      </c>
      <c r="AI37" s="22">
        <v>0</v>
      </c>
      <c r="AJ37" s="22">
        <v>0</v>
      </c>
      <c r="AK37" s="22">
        <v>6</v>
      </c>
      <c r="AL37" s="22">
        <v>6</v>
      </c>
      <c r="AM37" s="22" t="s">
        <v>343</v>
      </c>
      <c r="AN37" s="22" t="s">
        <v>344</v>
      </c>
      <c r="AO37" s="22" t="s">
        <v>345</v>
      </c>
      <c r="AP37" s="22" t="s">
        <v>346</v>
      </c>
      <c r="AS37" s="22" t="s">
        <v>347</v>
      </c>
      <c r="AT37" s="22" t="s">
        <v>348</v>
      </c>
      <c r="AU37" s="26">
        <v>42292</v>
      </c>
      <c r="AV37" s="22">
        <v>2015</v>
      </c>
      <c r="AW37" s="22">
        <v>414</v>
      </c>
      <c r="AX37" s="22" t="s">
        <v>349</v>
      </c>
      <c r="BC37" s="22">
        <v>216</v>
      </c>
      <c r="BD37" s="22">
        <v>223</v>
      </c>
      <c r="BF37" s="22" t="s">
        <v>350</v>
      </c>
      <c r="BH37" s="22">
        <v>8</v>
      </c>
      <c r="BI37" s="22" t="s">
        <v>351</v>
      </c>
      <c r="BJ37" s="22" t="s">
        <v>351</v>
      </c>
      <c r="BK37" s="22" t="s">
        <v>352</v>
      </c>
      <c r="BL37" s="22" t="s">
        <v>353</v>
      </c>
      <c r="BM37" s="22">
        <v>26164089</v>
      </c>
      <c r="BN37" s="22">
        <v>4.405</v>
      </c>
      <c r="BO37" s="22" t="b">
        <f>IF(BN37&gt;=10,1)</f>
        <v>0</v>
      </c>
      <c r="BP37" s="22" t="b">
        <f>IF(BN37&gt;=5,1)</f>
        <v>0</v>
      </c>
      <c r="BQ37" s="22" t="b">
        <f>IF(BN37&lt;2,1)</f>
        <v>0</v>
      </c>
    </row>
    <row r="38" ht="81" spans="1:69">
      <c r="A38" s="25">
        <v>37</v>
      </c>
      <c r="B38" s="19" t="s">
        <v>207</v>
      </c>
      <c r="C38" s="19" t="s">
        <v>331</v>
      </c>
      <c r="I38" s="21" t="s">
        <v>354</v>
      </c>
      <c r="L38" s="21" t="s">
        <v>355</v>
      </c>
      <c r="M38" s="21" t="s">
        <v>356</v>
      </c>
      <c r="Q38" s="20" t="s">
        <v>77</v>
      </c>
      <c r="AP38" s="20" t="s">
        <v>184</v>
      </c>
      <c r="BN38" s="20">
        <v>2.185</v>
      </c>
      <c r="BO38" s="22" t="b">
        <f>IF(BN38&gt;=10,1)</f>
        <v>0</v>
      </c>
      <c r="BP38" s="22" t="b">
        <f>IF(BN38&gt;=5,1)</f>
        <v>0</v>
      </c>
      <c r="BQ38" s="22" t="b">
        <f>IF(BN38&lt;2,1)</f>
        <v>0</v>
      </c>
    </row>
    <row r="39" ht="108" spans="1:69">
      <c r="A39" s="25">
        <v>38</v>
      </c>
      <c r="B39" s="19" t="s">
        <v>207</v>
      </c>
      <c r="C39" s="19" t="s">
        <v>357</v>
      </c>
      <c r="I39" s="21" t="s">
        <v>358</v>
      </c>
      <c r="L39" s="21" t="s">
        <v>359</v>
      </c>
      <c r="M39" s="21" t="s">
        <v>360</v>
      </c>
      <c r="Q39" s="20" t="s">
        <v>77</v>
      </c>
      <c r="AP39" s="20" t="s">
        <v>361</v>
      </c>
      <c r="BN39" s="20">
        <v>2.154</v>
      </c>
      <c r="BO39" s="22" t="b">
        <f>IF(BN39&gt;=10,1)</f>
        <v>0</v>
      </c>
      <c r="BP39" s="22" t="b">
        <f>IF(BN39&gt;=5,1)</f>
        <v>0</v>
      </c>
      <c r="BQ39" s="22" t="b">
        <f>IF(BN39&lt;2,1)</f>
        <v>0</v>
      </c>
    </row>
    <row r="40" ht="81" spans="1:69">
      <c r="A40" s="25">
        <v>39</v>
      </c>
      <c r="B40" s="19" t="s">
        <v>207</v>
      </c>
      <c r="C40" s="19" t="s">
        <v>357</v>
      </c>
      <c r="I40" s="21" t="s">
        <v>362</v>
      </c>
      <c r="L40" s="21" t="s">
        <v>363</v>
      </c>
      <c r="M40" s="21" t="s">
        <v>364</v>
      </c>
      <c r="Q40" s="20" t="s">
        <v>77</v>
      </c>
      <c r="AP40" s="20" t="s">
        <v>365</v>
      </c>
      <c r="BN40" s="20">
        <v>1.323</v>
      </c>
      <c r="BO40" s="22" t="b">
        <f>IF(BN40&gt;=10,1)</f>
        <v>0</v>
      </c>
      <c r="BP40" s="22" t="b">
        <f>IF(BN40&gt;=5,1)</f>
        <v>0</v>
      </c>
      <c r="BQ40" s="22">
        <f>IF(BN40&lt;2,1)</f>
        <v>1</v>
      </c>
    </row>
    <row r="41" ht="40.5" spans="1:69">
      <c r="A41" s="25">
        <v>40</v>
      </c>
      <c r="B41" s="19" t="s">
        <v>207</v>
      </c>
      <c r="C41" s="19" t="s">
        <v>357</v>
      </c>
      <c r="I41" s="21" t="s">
        <v>366</v>
      </c>
      <c r="L41" s="21" t="s">
        <v>367</v>
      </c>
      <c r="M41" s="21" t="s">
        <v>368</v>
      </c>
      <c r="Q41" s="20" t="s">
        <v>77</v>
      </c>
      <c r="AP41" s="20" t="s">
        <v>369</v>
      </c>
      <c r="BN41" s="20">
        <v>1.017</v>
      </c>
      <c r="BO41" s="22" t="b">
        <f>IF(BN41&gt;=10,1)</f>
        <v>0</v>
      </c>
      <c r="BP41" s="22" t="b">
        <f>IF(BN41&gt;=5,1)</f>
        <v>0</v>
      </c>
      <c r="BQ41" s="22">
        <f>IF(BN41&lt;2,1)</f>
        <v>1</v>
      </c>
    </row>
    <row r="42" ht="67.5" spans="1:69">
      <c r="A42" s="25">
        <v>41</v>
      </c>
      <c r="B42" s="19" t="s">
        <v>207</v>
      </c>
      <c r="C42" s="19" t="s">
        <v>370</v>
      </c>
      <c r="I42" s="21" t="s">
        <v>371</v>
      </c>
      <c r="L42" s="21" t="s">
        <v>372</v>
      </c>
      <c r="M42" s="21" t="s">
        <v>223</v>
      </c>
      <c r="Q42" s="20" t="s">
        <v>77</v>
      </c>
      <c r="AP42" s="20" t="s">
        <v>224</v>
      </c>
      <c r="BN42" s="20">
        <v>0.972</v>
      </c>
      <c r="BO42" s="22" t="b">
        <f>IF(BN42&gt;=10,1)</f>
        <v>0</v>
      </c>
      <c r="BP42" s="22" t="b">
        <f>IF(BN42&gt;=5,1)</f>
        <v>0</v>
      </c>
      <c r="BQ42" s="22">
        <f>IF(BN42&lt;2,1)</f>
        <v>1</v>
      </c>
    </row>
    <row r="43" ht="94.5" spans="1:69">
      <c r="A43" s="25">
        <v>42</v>
      </c>
      <c r="B43" s="19" t="s">
        <v>207</v>
      </c>
      <c r="C43" s="19" t="s">
        <v>373</v>
      </c>
      <c r="I43" s="21" t="s">
        <v>374</v>
      </c>
      <c r="L43" s="21" t="s">
        <v>375</v>
      </c>
      <c r="M43" s="21" t="s">
        <v>376</v>
      </c>
      <c r="Q43" s="20" t="s">
        <v>77</v>
      </c>
      <c r="AP43" s="20" t="s">
        <v>346</v>
      </c>
      <c r="BN43" s="20">
        <v>4.105</v>
      </c>
      <c r="BO43" s="22" t="b">
        <f>IF(BN43&gt;=10,1)</f>
        <v>0</v>
      </c>
      <c r="BP43" s="22" t="b">
        <f>IF(BN43&gt;=5,1)</f>
        <v>0</v>
      </c>
      <c r="BQ43" s="22" t="b">
        <f>IF(BN43&lt;2,1)</f>
        <v>0</v>
      </c>
    </row>
    <row r="44" ht="81" spans="1:69">
      <c r="A44" s="25">
        <v>43</v>
      </c>
      <c r="B44" s="19" t="s">
        <v>207</v>
      </c>
      <c r="C44" s="19" t="s">
        <v>373</v>
      </c>
      <c r="I44" s="21" t="s">
        <v>377</v>
      </c>
      <c r="L44" s="21" t="s">
        <v>378</v>
      </c>
      <c r="M44" s="21" t="s">
        <v>379</v>
      </c>
      <c r="Q44" s="20" t="s">
        <v>77</v>
      </c>
      <c r="AP44" s="20" t="s">
        <v>380</v>
      </c>
      <c r="BN44" s="20">
        <v>3.784</v>
      </c>
      <c r="BO44" s="22" t="b">
        <f>IF(BN44&gt;=10,1)</f>
        <v>0</v>
      </c>
      <c r="BP44" s="22" t="b">
        <f>IF(BN44&gt;=5,1)</f>
        <v>0</v>
      </c>
      <c r="BQ44" s="22" t="b">
        <f>IF(BN44&lt;2,1)</f>
        <v>0</v>
      </c>
    </row>
    <row r="45" ht="94.5" spans="1:69">
      <c r="A45" s="25">
        <v>44</v>
      </c>
      <c r="B45" s="19" t="s">
        <v>207</v>
      </c>
      <c r="C45" s="19" t="s">
        <v>373</v>
      </c>
      <c r="I45" s="21" t="s">
        <v>381</v>
      </c>
      <c r="L45" s="21" t="s">
        <v>382</v>
      </c>
      <c r="M45" s="21" t="s">
        <v>383</v>
      </c>
      <c r="Q45" s="20" t="s">
        <v>77</v>
      </c>
      <c r="AP45" s="20" t="s">
        <v>122</v>
      </c>
      <c r="BN45" s="20">
        <v>3.702</v>
      </c>
      <c r="BO45" s="22" t="b">
        <f>IF(BN45&gt;=10,1)</f>
        <v>0</v>
      </c>
      <c r="BP45" s="22" t="b">
        <f>IF(BN45&gt;=5,1)</f>
        <v>0</v>
      </c>
      <c r="BQ45" s="22" t="b">
        <f>IF(BN45&lt;2,1)</f>
        <v>0</v>
      </c>
    </row>
    <row r="46" ht="81" spans="1:69">
      <c r="A46" s="25">
        <v>45</v>
      </c>
      <c r="B46" s="19" t="s">
        <v>207</v>
      </c>
      <c r="C46" s="19" t="s">
        <v>384</v>
      </c>
      <c r="I46" s="21" t="s">
        <v>385</v>
      </c>
      <c r="L46" s="21" t="s">
        <v>386</v>
      </c>
      <c r="M46" s="21" t="s">
        <v>387</v>
      </c>
      <c r="Q46" s="20" t="s">
        <v>77</v>
      </c>
      <c r="AP46" s="20" t="s">
        <v>388</v>
      </c>
      <c r="BN46" s="20">
        <v>4.154</v>
      </c>
      <c r="BO46" s="22" t="b">
        <f>IF(BN46&gt;=10,1)</f>
        <v>0</v>
      </c>
      <c r="BP46" s="22" t="b">
        <f>IF(BN46&gt;=5,1)</f>
        <v>0</v>
      </c>
      <c r="BQ46" s="22" t="b">
        <f>IF(BN46&lt;2,1)</f>
        <v>0</v>
      </c>
    </row>
    <row r="47" ht="81" spans="1:69">
      <c r="A47" s="25">
        <v>46</v>
      </c>
      <c r="B47" s="19" t="s">
        <v>207</v>
      </c>
      <c r="C47" s="19" t="s">
        <v>384</v>
      </c>
      <c r="I47" s="21" t="s">
        <v>389</v>
      </c>
      <c r="L47" s="21" t="s">
        <v>390</v>
      </c>
      <c r="M47" s="21" t="s">
        <v>391</v>
      </c>
      <c r="Q47" s="20" t="s">
        <v>77</v>
      </c>
      <c r="AP47" s="20" t="s">
        <v>392</v>
      </c>
      <c r="BN47" s="20">
        <v>4.154</v>
      </c>
      <c r="BO47" s="22" t="b">
        <f>IF(BN47&gt;=10,1)</f>
        <v>0</v>
      </c>
      <c r="BP47" s="22" t="b">
        <f>IF(BN47&gt;=5,1)</f>
        <v>0</v>
      </c>
      <c r="BQ47" s="22" t="b">
        <f>IF(BN47&lt;2,1)</f>
        <v>0</v>
      </c>
    </row>
    <row r="48" ht="121.5" spans="1:69">
      <c r="A48" s="25">
        <v>47</v>
      </c>
      <c r="B48" s="19" t="s">
        <v>207</v>
      </c>
      <c r="C48" s="19" t="s">
        <v>384</v>
      </c>
      <c r="I48" s="21" t="s">
        <v>393</v>
      </c>
      <c r="L48" s="21" t="s">
        <v>394</v>
      </c>
      <c r="M48" s="21" t="s">
        <v>395</v>
      </c>
      <c r="Q48" s="20" t="s">
        <v>77</v>
      </c>
      <c r="AP48" s="20" t="s">
        <v>122</v>
      </c>
      <c r="BN48" s="20">
        <v>3.702</v>
      </c>
      <c r="BO48" s="22" t="b">
        <f>IF(BN48&gt;=10,1)</f>
        <v>0</v>
      </c>
      <c r="BP48" s="22" t="b">
        <f>IF(BN48&gt;=5,1)</f>
        <v>0</v>
      </c>
      <c r="BQ48" s="22" t="b">
        <f>IF(BN48&lt;2,1)</f>
        <v>0</v>
      </c>
    </row>
    <row r="49" ht="148.5" spans="1:69">
      <c r="A49" s="25">
        <v>48</v>
      </c>
      <c r="B49" s="19" t="s">
        <v>207</v>
      </c>
      <c r="C49" s="19" t="s">
        <v>384</v>
      </c>
      <c r="I49" s="21" t="s">
        <v>396</v>
      </c>
      <c r="L49" s="21" t="s">
        <v>397</v>
      </c>
      <c r="M49" s="21" t="s">
        <v>398</v>
      </c>
      <c r="Q49" s="20" t="s">
        <v>77</v>
      </c>
      <c r="AP49" s="20" t="s">
        <v>399</v>
      </c>
      <c r="BN49" s="20">
        <v>3.377</v>
      </c>
      <c r="BO49" s="22" t="b">
        <f>IF(BN49&gt;=10,1)</f>
        <v>0</v>
      </c>
      <c r="BP49" s="22" t="b">
        <f>IF(BN49&gt;=5,1)</f>
        <v>0</v>
      </c>
      <c r="BQ49" s="22" t="b">
        <f>IF(BN49&lt;2,1)</f>
        <v>0</v>
      </c>
    </row>
    <row r="50" ht="94.5" spans="1:69">
      <c r="A50" s="25">
        <v>49</v>
      </c>
      <c r="B50" s="19" t="s">
        <v>207</v>
      </c>
      <c r="C50" s="19" t="s">
        <v>384</v>
      </c>
      <c r="I50" s="21" t="s">
        <v>400</v>
      </c>
      <c r="L50" s="21" t="s">
        <v>401</v>
      </c>
      <c r="M50" s="21" t="s">
        <v>402</v>
      </c>
      <c r="Q50" s="20" t="s">
        <v>77</v>
      </c>
      <c r="AP50" s="20" t="s">
        <v>313</v>
      </c>
      <c r="BN50" s="20">
        <v>2.382</v>
      </c>
      <c r="BO50" s="22" t="b">
        <f>IF(BN50&gt;=10,1)</f>
        <v>0</v>
      </c>
      <c r="BP50" s="22" t="b">
        <f>IF(BN50&gt;=5,1)</f>
        <v>0</v>
      </c>
      <c r="BQ50" s="22" t="b">
        <f>IF(BN50&lt;2,1)</f>
        <v>0</v>
      </c>
    </row>
    <row r="51" ht="81" spans="1:69">
      <c r="A51" s="25">
        <v>50</v>
      </c>
      <c r="B51" s="19" t="s">
        <v>207</v>
      </c>
      <c r="C51" s="19" t="s">
        <v>384</v>
      </c>
      <c r="I51" s="21" t="s">
        <v>403</v>
      </c>
      <c r="L51" s="21" t="s">
        <v>404</v>
      </c>
      <c r="M51" s="21" t="s">
        <v>405</v>
      </c>
      <c r="Q51" s="20" t="s">
        <v>77</v>
      </c>
      <c r="AP51" s="20" t="s">
        <v>406</v>
      </c>
      <c r="BN51" s="20">
        <v>2.367</v>
      </c>
      <c r="BO51" s="22" t="b">
        <f>IF(BN51&gt;=10,1)</f>
        <v>0</v>
      </c>
      <c r="BP51" s="22" t="b">
        <f>IF(BN51&gt;=5,1)</f>
        <v>0</v>
      </c>
      <c r="BQ51" s="22" t="b">
        <f>IF(BN51&lt;2,1)</f>
        <v>0</v>
      </c>
    </row>
    <row r="52" ht="81" spans="1:69">
      <c r="A52" s="25">
        <v>51</v>
      </c>
      <c r="B52" s="19" t="s">
        <v>207</v>
      </c>
      <c r="C52" s="19" t="s">
        <v>384</v>
      </c>
      <c r="I52" s="21" t="s">
        <v>407</v>
      </c>
      <c r="L52" s="21" t="s">
        <v>408</v>
      </c>
      <c r="M52" s="21" t="s">
        <v>409</v>
      </c>
      <c r="Q52" s="20" t="s">
        <v>77</v>
      </c>
      <c r="AP52" s="20" t="s">
        <v>410</v>
      </c>
      <c r="BN52" s="20">
        <v>2.325</v>
      </c>
      <c r="BO52" s="22" t="b">
        <f>IF(BN52&gt;=10,1)</f>
        <v>0</v>
      </c>
      <c r="BP52" s="22" t="b">
        <f>IF(BN52&gt;=5,1)</f>
        <v>0</v>
      </c>
      <c r="BQ52" s="22" t="b">
        <f>IF(BN52&lt;2,1)</f>
        <v>0</v>
      </c>
    </row>
    <row r="53" ht="67.5" spans="1:69">
      <c r="A53" s="25">
        <v>52</v>
      </c>
      <c r="B53" s="19" t="s">
        <v>207</v>
      </c>
      <c r="C53" s="19" t="s">
        <v>384</v>
      </c>
      <c r="I53" s="21" t="s">
        <v>411</v>
      </c>
      <c r="L53" s="21" t="s">
        <v>412</v>
      </c>
      <c r="M53" s="21" t="s">
        <v>413</v>
      </c>
      <c r="Q53" s="20" t="s">
        <v>77</v>
      </c>
      <c r="AP53" s="20" t="s">
        <v>414</v>
      </c>
      <c r="BN53" s="20">
        <v>2.274</v>
      </c>
      <c r="BO53" s="22" t="b">
        <f>IF(BN53&gt;=10,1)</f>
        <v>0</v>
      </c>
      <c r="BP53" s="22" t="b">
        <f>IF(BN53&gt;=5,1)</f>
        <v>0</v>
      </c>
      <c r="BQ53" s="22" t="b">
        <f>IF(BN53&lt;2,1)</f>
        <v>0</v>
      </c>
    </row>
    <row r="54" ht="81" spans="1:69">
      <c r="A54" s="25">
        <v>53</v>
      </c>
      <c r="B54" s="19" t="s">
        <v>207</v>
      </c>
      <c r="C54" s="19" t="s">
        <v>384</v>
      </c>
      <c r="I54" s="21" t="s">
        <v>415</v>
      </c>
      <c r="L54" s="21" t="s">
        <v>416</v>
      </c>
      <c r="M54" s="21" t="s">
        <v>417</v>
      </c>
      <c r="Q54" s="20" t="s">
        <v>77</v>
      </c>
      <c r="AP54" s="20" t="s">
        <v>418</v>
      </c>
      <c r="BN54" s="20">
        <v>2.208</v>
      </c>
      <c r="BO54" s="22" t="b">
        <f>IF(BN54&gt;=10,1)</f>
        <v>0</v>
      </c>
      <c r="BP54" s="22" t="b">
        <f>IF(BN54&gt;=5,1)</f>
        <v>0</v>
      </c>
      <c r="BQ54" s="22" t="b">
        <f>IF(BN54&lt;2,1)</f>
        <v>0</v>
      </c>
    </row>
    <row r="55" ht="121.5" spans="1:69">
      <c r="A55" s="25">
        <v>54</v>
      </c>
      <c r="B55" s="19" t="s">
        <v>207</v>
      </c>
      <c r="C55" s="19" t="s">
        <v>384</v>
      </c>
      <c r="I55" s="21" t="s">
        <v>419</v>
      </c>
      <c r="L55" s="21" t="s">
        <v>420</v>
      </c>
      <c r="M55" s="21" t="s">
        <v>421</v>
      </c>
      <c r="Q55" s="20" t="s">
        <v>77</v>
      </c>
      <c r="AP55" s="20" t="s">
        <v>422</v>
      </c>
      <c r="BN55" s="20">
        <v>1.863</v>
      </c>
      <c r="BO55" s="22" t="b">
        <f>IF(BN55&gt;=10,1)</f>
        <v>0</v>
      </c>
      <c r="BP55" s="22" t="b">
        <f>IF(BN55&gt;=5,1)</f>
        <v>0</v>
      </c>
      <c r="BQ55" s="22">
        <f>IF(BN55&lt;2,1)</f>
        <v>1</v>
      </c>
    </row>
    <row r="56" ht="94.5" spans="1:69">
      <c r="A56" s="25">
        <v>55</v>
      </c>
      <c r="B56" s="19" t="s">
        <v>207</v>
      </c>
      <c r="C56" s="19" t="s">
        <v>384</v>
      </c>
      <c r="I56" s="21" t="s">
        <v>423</v>
      </c>
      <c r="L56" s="21" t="s">
        <v>424</v>
      </c>
      <c r="M56" s="21" t="s">
        <v>425</v>
      </c>
      <c r="Q56" s="20" t="s">
        <v>77</v>
      </c>
      <c r="AP56" s="20" t="s">
        <v>426</v>
      </c>
      <c r="BN56" s="20">
        <v>1.004</v>
      </c>
      <c r="BO56" s="22" t="b">
        <f>IF(BN56&gt;=10,1)</f>
        <v>0</v>
      </c>
      <c r="BP56" s="22" t="b">
        <f>IF(BN56&gt;=5,1)</f>
        <v>0</v>
      </c>
      <c r="BQ56" s="22">
        <f>IF(BN56&lt;2,1)</f>
        <v>1</v>
      </c>
    </row>
    <row r="57" ht="81" spans="1:69">
      <c r="A57" s="25">
        <v>56</v>
      </c>
      <c r="B57" s="19" t="s">
        <v>207</v>
      </c>
      <c r="C57" s="19" t="s">
        <v>384</v>
      </c>
      <c r="I57" s="21" t="s">
        <v>427</v>
      </c>
      <c r="L57" s="21" t="s">
        <v>428</v>
      </c>
      <c r="M57" s="21" t="s">
        <v>429</v>
      </c>
      <c r="Q57" s="20" t="s">
        <v>77</v>
      </c>
      <c r="AP57" s="20" t="s">
        <v>224</v>
      </c>
      <c r="BN57" s="20">
        <v>0.972</v>
      </c>
      <c r="BO57" s="22" t="b">
        <f>IF(BN57&gt;=10,1)</f>
        <v>0</v>
      </c>
      <c r="BP57" s="22" t="b">
        <f>IF(BN57&gt;=5,1)</f>
        <v>0</v>
      </c>
      <c r="BQ57" s="22">
        <f>IF(BN57&lt;2,1)</f>
        <v>1</v>
      </c>
    </row>
    <row r="58" ht="108" spans="1:69">
      <c r="A58" s="25">
        <v>57</v>
      </c>
      <c r="B58" s="19" t="s">
        <v>207</v>
      </c>
      <c r="C58" s="19" t="s">
        <v>430</v>
      </c>
      <c r="I58" s="21" t="s">
        <v>431</v>
      </c>
      <c r="L58" s="21" t="s">
        <v>432</v>
      </c>
      <c r="M58" s="21" t="s">
        <v>433</v>
      </c>
      <c r="Q58" s="20" t="s">
        <v>77</v>
      </c>
      <c r="AP58" s="20" t="s">
        <v>434</v>
      </c>
      <c r="BN58" s="20">
        <v>1.62</v>
      </c>
      <c r="BO58" s="22" t="b">
        <f>IF(BN58&gt;=10,1)</f>
        <v>0</v>
      </c>
      <c r="BP58" s="22" t="b">
        <f>IF(BN58&gt;=5,1)</f>
        <v>0</v>
      </c>
      <c r="BQ58" s="22">
        <f>IF(BN58&lt;2,1)</f>
        <v>1</v>
      </c>
    </row>
    <row r="59" ht="94.5" spans="1:69">
      <c r="A59" s="25">
        <v>58</v>
      </c>
      <c r="B59" s="19" t="s">
        <v>207</v>
      </c>
      <c r="C59" s="19" t="s">
        <v>435</v>
      </c>
      <c r="I59" s="21" t="s">
        <v>436</v>
      </c>
      <c r="L59" s="21" t="s">
        <v>437</v>
      </c>
      <c r="M59" s="21" t="s">
        <v>438</v>
      </c>
      <c r="Q59" s="20" t="s">
        <v>77</v>
      </c>
      <c r="AP59" s="20" t="s">
        <v>122</v>
      </c>
      <c r="BN59" s="20">
        <v>3.702</v>
      </c>
      <c r="BO59" s="22" t="b">
        <f>IF(BN59&gt;=10,1)</f>
        <v>0</v>
      </c>
      <c r="BP59" s="22" t="b">
        <f>IF(BN59&gt;=5,1)</f>
        <v>0</v>
      </c>
      <c r="BQ59" s="22" t="b">
        <f>IF(BN59&lt;2,1)</f>
        <v>0</v>
      </c>
    </row>
    <row r="60" ht="67.5" spans="1:69">
      <c r="A60" s="25">
        <v>59</v>
      </c>
      <c r="B60" s="19" t="s">
        <v>207</v>
      </c>
      <c r="C60" s="19" t="s">
        <v>435</v>
      </c>
      <c r="I60" s="21" t="s">
        <v>439</v>
      </c>
      <c r="L60" s="21" t="s">
        <v>440</v>
      </c>
      <c r="M60" s="21" t="s">
        <v>175</v>
      </c>
      <c r="Q60" s="20" t="s">
        <v>77</v>
      </c>
      <c r="AP60" s="20" t="s">
        <v>184</v>
      </c>
      <c r="BN60" s="20">
        <v>2.185</v>
      </c>
      <c r="BO60" s="22" t="b">
        <f>IF(BN60&gt;=10,1)</f>
        <v>0</v>
      </c>
      <c r="BP60" s="22" t="b">
        <f>IF(BN60&gt;=5,1)</f>
        <v>0</v>
      </c>
      <c r="BQ60" s="22" t="b">
        <f>IF(BN60&lt;2,1)</f>
        <v>0</v>
      </c>
    </row>
    <row r="61" ht="108" spans="1:69">
      <c r="A61" s="25">
        <v>60</v>
      </c>
      <c r="B61" s="19" t="s">
        <v>207</v>
      </c>
      <c r="C61" s="19" t="s">
        <v>435</v>
      </c>
      <c r="I61" s="21" t="s">
        <v>441</v>
      </c>
      <c r="L61" s="21" t="s">
        <v>442</v>
      </c>
      <c r="M61" s="21" t="s">
        <v>443</v>
      </c>
      <c r="Q61" s="20" t="s">
        <v>77</v>
      </c>
      <c r="AP61" s="20" t="s">
        <v>444</v>
      </c>
      <c r="BN61" s="20">
        <v>1.791</v>
      </c>
      <c r="BO61" s="22" t="b">
        <f>IF(BN61&gt;=10,1)</f>
        <v>0</v>
      </c>
      <c r="BP61" s="22" t="b">
        <f>IF(BN61&gt;=5,1)</f>
        <v>0</v>
      </c>
      <c r="BQ61" s="22">
        <f>IF(BN61&lt;2,1)</f>
        <v>1</v>
      </c>
    </row>
    <row r="62" ht="94.5" spans="1:69">
      <c r="A62" s="25">
        <v>61</v>
      </c>
      <c r="B62" s="19" t="s">
        <v>207</v>
      </c>
      <c r="C62" s="19" t="s">
        <v>435</v>
      </c>
      <c r="D62" s="20" t="s">
        <v>71</v>
      </c>
      <c r="E62" s="20" t="s">
        <v>445</v>
      </c>
      <c r="I62" s="21" t="s">
        <v>446</v>
      </c>
      <c r="L62" s="23" t="s">
        <v>447</v>
      </c>
      <c r="M62" s="23" t="s">
        <v>448</v>
      </c>
      <c r="P62" s="22" t="s">
        <v>76</v>
      </c>
      <c r="Q62" s="22" t="s">
        <v>77</v>
      </c>
      <c r="W62" s="22" t="s">
        <v>449</v>
      </c>
      <c r="X62" s="22" t="s">
        <v>450</v>
      </c>
      <c r="Z62" s="22" t="s">
        <v>451</v>
      </c>
      <c r="AA62" s="22" t="s">
        <v>452</v>
      </c>
      <c r="AB62" s="22" t="s">
        <v>453</v>
      </c>
      <c r="AE62" s="22" t="s">
        <v>454</v>
      </c>
      <c r="AF62" s="22" t="s">
        <v>455</v>
      </c>
      <c r="AH62" s="22">
        <v>62</v>
      </c>
      <c r="AI62" s="22">
        <v>0</v>
      </c>
      <c r="AJ62" s="22">
        <v>0</v>
      </c>
      <c r="AK62" s="22">
        <v>1</v>
      </c>
      <c r="AL62" s="22">
        <v>1</v>
      </c>
      <c r="AM62" s="22" t="s">
        <v>456</v>
      </c>
      <c r="AN62" s="22" t="s">
        <v>159</v>
      </c>
      <c r="AO62" s="22" t="s">
        <v>457</v>
      </c>
      <c r="AP62" s="22" t="s">
        <v>458</v>
      </c>
      <c r="AQ62" s="22" t="s">
        <v>459</v>
      </c>
      <c r="AS62" s="22" t="s">
        <v>460</v>
      </c>
      <c r="AT62" s="22" t="s">
        <v>461</v>
      </c>
      <c r="AU62" s="22" t="s">
        <v>462</v>
      </c>
      <c r="AV62" s="22">
        <v>2015</v>
      </c>
      <c r="AW62" s="22">
        <v>189</v>
      </c>
      <c r="BC62" s="22">
        <v>23</v>
      </c>
      <c r="BD62" s="22">
        <v>33</v>
      </c>
      <c r="BF62" s="22" t="s">
        <v>463</v>
      </c>
      <c r="BH62" s="22">
        <v>11</v>
      </c>
      <c r="BI62" s="22" t="s">
        <v>464</v>
      </c>
      <c r="BJ62" s="22" t="s">
        <v>464</v>
      </c>
      <c r="BK62" s="22" t="s">
        <v>465</v>
      </c>
      <c r="BL62" s="22" t="s">
        <v>466</v>
      </c>
      <c r="BM62" s="22">
        <v>26210738</v>
      </c>
      <c r="BN62" s="22">
        <v>1.551</v>
      </c>
      <c r="BO62" s="22" t="b">
        <f>IF(BN62&gt;=10,1)</f>
        <v>0</v>
      </c>
      <c r="BP62" s="22" t="b">
        <f>IF(BN62&gt;=5,1)</f>
        <v>0</v>
      </c>
      <c r="BQ62" s="22">
        <f>IF(BN62&lt;2,1)</f>
        <v>1</v>
      </c>
    </row>
    <row r="63" ht="94.5" spans="1:69">
      <c r="A63" s="25">
        <v>62</v>
      </c>
      <c r="B63" s="19" t="s">
        <v>207</v>
      </c>
      <c r="C63" s="19" t="s">
        <v>435</v>
      </c>
      <c r="D63" s="20" t="s">
        <v>71</v>
      </c>
      <c r="E63" s="20" t="s">
        <v>467</v>
      </c>
      <c r="I63" s="21" t="s">
        <v>468</v>
      </c>
      <c r="L63" s="23" t="s">
        <v>469</v>
      </c>
      <c r="M63" s="23" t="s">
        <v>470</v>
      </c>
      <c r="P63" s="22" t="s">
        <v>76</v>
      </c>
      <c r="Q63" s="22" t="s">
        <v>77</v>
      </c>
      <c r="W63" s="22" t="s">
        <v>471</v>
      </c>
      <c r="X63" s="22" t="s">
        <v>472</v>
      </c>
      <c r="Z63" s="22" t="s">
        <v>473</v>
      </c>
      <c r="AA63" s="22" t="s">
        <v>474</v>
      </c>
      <c r="AB63" s="22" t="s">
        <v>475</v>
      </c>
      <c r="AE63" s="22" t="s">
        <v>476</v>
      </c>
      <c r="AF63" s="22" t="s">
        <v>477</v>
      </c>
      <c r="AH63" s="22">
        <v>75</v>
      </c>
      <c r="AI63" s="22">
        <v>0</v>
      </c>
      <c r="AJ63" s="22">
        <v>0</v>
      </c>
      <c r="AK63" s="22">
        <v>10</v>
      </c>
      <c r="AL63" s="22">
        <v>10</v>
      </c>
      <c r="AM63" s="22" t="s">
        <v>136</v>
      </c>
      <c r="AN63" s="22" t="s">
        <v>137</v>
      </c>
      <c r="AO63" s="22" t="s">
        <v>138</v>
      </c>
      <c r="AP63" s="22" t="s">
        <v>478</v>
      </c>
      <c r="AQ63" s="22" t="s">
        <v>479</v>
      </c>
      <c r="AS63" s="22" t="s">
        <v>480</v>
      </c>
      <c r="AT63" s="22" t="s">
        <v>481</v>
      </c>
      <c r="AU63" s="22" t="s">
        <v>143</v>
      </c>
      <c r="AV63" s="22">
        <v>2015</v>
      </c>
      <c r="AW63" s="22">
        <v>21</v>
      </c>
      <c r="AX63" s="22">
        <v>5</v>
      </c>
      <c r="BC63" s="22">
        <v>755</v>
      </c>
      <c r="BD63" s="22">
        <v>766</v>
      </c>
      <c r="BF63" s="22" t="s">
        <v>482</v>
      </c>
      <c r="BH63" s="22">
        <v>12</v>
      </c>
      <c r="BI63" s="22" t="s">
        <v>483</v>
      </c>
      <c r="BJ63" s="22" t="s">
        <v>483</v>
      </c>
      <c r="BK63" s="22" t="s">
        <v>484</v>
      </c>
      <c r="BL63" s="22" t="s">
        <v>485</v>
      </c>
      <c r="BN63" s="22">
        <v>1.395</v>
      </c>
      <c r="BO63" s="22" t="b">
        <f>IF(BN63&gt;=10,1)</f>
        <v>0</v>
      </c>
      <c r="BP63" s="22" t="b">
        <f>IF(BN63&gt;=5,1)</f>
        <v>0</v>
      </c>
      <c r="BQ63" s="22">
        <f>IF(BN63&lt;2,1)</f>
        <v>1</v>
      </c>
    </row>
    <row r="64" ht="81" spans="1:69">
      <c r="A64" s="25">
        <v>63</v>
      </c>
      <c r="B64" s="19" t="s">
        <v>207</v>
      </c>
      <c r="C64" s="19" t="s">
        <v>486</v>
      </c>
      <c r="I64" s="21" t="s">
        <v>487</v>
      </c>
      <c r="L64" s="21" t="s">
        <v>488</v>
      </c>
      <c r="M64" s="21" t="s">
        <v>489</v>
      </c>
      <c r="Q64" s="20" t="s">
        <v>77</v>
      </c>
      <c r="AP64" s="20" t="s">
        <v>434</v>
      </c>
      <c r="BN64" s="20">
        <v>1.62</v>
      </c>
      <c r="BO64" s="22" t="b">
        <f>IF(BN64&gt;=10,1)</f>
        <v>0</v>
      </c>
      <c r="BP64" s="22" t="b">
        <f>IF(BN64&gt;=5,1)</f>
        <v>0</v>
      </c>
      <c r="BQ64" s="22">
        <f>IF(BN64&lt;2,1)</f>
        <v>1</v>
      </c>
    </row>
    <row r="65" ht="94.5" spans="1:69">
      <c r="A65" s="25">
        <v>64</v>
      </c>
      <c r="B65" s="19" t="s">
        <v>207</v>
      </c>
      <c r="C65" s="19" t="s">
        <v>490</v>
      </c>
      <c r="I65" s="21" t="s">
        <v>491</v>
      </c>
      <c r="L65" s="21" t="s">
        <v>492</v>
      </c>
      <c r="M65" s="21" t="s">
        <v>493</v>
      </c>
      <c r="Q65" s="20" t="s">
        <v>77</v>
      </c>
      <c r="AP65" s="20" t="s">
        <v>494</v>
      </c>
      <c r="BN65" s="20">
        <v>4.17</v>
      </c>
      <c r="BO65" s="22" t="b">
        <f>IF(BN65&gt;=10,1)</f>
        <v>0</v>
      </c>
      <c r="BP65" s="22" t="b">
        <f>IF(BN65&gt;=5,1)</f>
        <v>0</v>
      </c>
      <c r="BQ65" s="22" t="b">
        <f>IF(BN65&lt;2,1)</f>
        <v>0</v>
      </c>
    </row>
    <row r="66" ht="94.5" spans="1:69">
      <c r="A66" s="25">
        <v>65</v>
      </c>
      <c r="B66" s="19" t="s">
        <v>207</v>
      </c>
      <c r="C66" s="19" t="s">
        <v>490</v>
      </c>
      <c r="I66" s="21" t="s">
        <v>495</v>
      </c>
      <c r="L66" s="21" t="s">
        <v>496</v>
      </c>
      <c r="M66" s="21" t="s">
        <v>497</v>
      </c>
      <c r="Q66" s="20" t="s">
        <v>77</v>
      </c>
      <c r="AP66" s="20" t="s">
        <v>239</v>
      </c>
      <c r="BN66" s="20">
        <v>1.994</v>
      </c>
      <c r="BO66" s="22" t="b">
        <f t="shared" ref="BO66:BO129" si="3">IF(BN66&gt;=10,1)</f>
        <v>0</v>
      </c>
      <c r="BP66" s="22" t="b">
        <f t="shared" ref="BP66:BP129" si="4">IF(BN66&gt;=5,1)</f>
        <v>0</v>
      </c>
      <c r="BQ66" s="22">
        <f t="shared" ref="BQ66:BQ129" si="5">IF(BN66&lt;2,1)</f>
        <v>1</v>
      </c>
    </row>
    <row r="67" ht="81" spans="1:69">
      <c r="A67" s="25">
        <v>66</v>
      </c>
      <c r="B67" s="19" t="s">
        <v>207</v>
      </c>
      <c r="C67" s="19" t="s">
        <v>498</v>
      </c>
      <c r="I67" s="21" t="s">
        <v>499</v>
      </c>
      <c r="L67" s="21" t="s">
        <v>500</v>
      </c>
      <c r="M67" s="21" t="s">
        <v>501</v>
      </c>
      <c r="Q67" s="20" t="s">
        <v>77</v>
      </c>
      <c r="AP67" s="20" t="s">
        <v>502</v>
      </c>
      <c r="BN67" s="20">
        <v>1.721</v>
      </c>
      <c r="BO67" s="22" t="b">
        <f>IF(BN67&gt;=10,1)</f>
        <v>0</v>
      </c>
      <c r="BP67" s="22" t="b">
        <f>IF(BN67&gt;=5,1)</f>
        <v>0</v>
      </c>
      <c r="BQ67" s="22">
        <f>IF(BN67&lt;2,1)</f>
        <v>1</v>
      </c>
    </row>
    <row r="68" ht="94.5" spans="1:69">
      <c r="A68" s="25">
        <v>67</v>
      </c>
      <c r="B68" s="19" t="s">
        <v>207</v>
      </c>
      <c r="C68" s="19" t="s">
        <v>498</v>
      </c>
      <c r="I68" s="21" t="s">
        <v>503</v>
      </c>
      <c r="L68" s="21" t="s">
        <v>504</v>
      </c>
      <c r="M68" s="21" t="s">
        <v>505</v>
      </c>
      <c r="Q68" s="20" t="s">
        <v>77</v>
      </c>
      <c r="AP68" s="20" t="s">
        <v>502</v>
      </c>
      <c r="BN68" s="20">
        <v>1.721</v>
      </c>
      <c r="BO68" s="22" t="b">
        <f>IF(BN68&gt;=10,1)</f>
        <v>0</v>
      </c>
      <c r="BP68" s="22" t="b">
        <f>IF(BN68&gt;=5,1)</f>
        <v>0</v>
      </c>
      <c r="BQ68" s="22">
        <f>IF(BN68&lt;2,1)</f>
        <v>1</v>
      </c>
    </row>
    <row r="69" ht="121.5" spans="1:69">
      <c r="A69" s="25">
        <v>68</v>
      </c>
      <c r="B69" s="19" t="s">
        <v>207</v>
      </c>
      <c r="C69" s="19" t="s">
        <v>498</v>
      </c>
      <c r="I69" s="21" t="s">
        <v>506</v>
      </c>
      <c r="L69" s="21" t="s">
        <v>507</v>
      </c>
      <c r="M69" s="21" t="s">
        <v>508</v>
      </c>
      <c r="Q69" s="20" t="s">
        <v>77</v>
      </c>
      <c r="AP69" s="20" t="s">
        <v>509</v>
      </c>
      <c r="BN69" s="20">
        <v>1.252</v>
      </c>
      <c r="BO69" s="22" t="b">
        <f>IF(BN69&gt;=10,1)</f>
        <v>0</v>
      </c>
      <c r="BP69" s="22" t="b">
        <f>IF(BN69&gt;=5,1)</f>
        <v>0</v>
      </c>
      <c r="BQ69" s="22">
        <f>IF(BN69&lt;2,1)</f>
        <v>1</v>
      </c>
    </row>
    <row r="70" ht="94.5" spans="1:69">
      <c r="A70" s="25">
        <v>69</v>
      </c>
      <c r="B70" s="19" t="s">
        <v>207</v>
      </c>
      <c r="C70" s="19" t="s">
        <v>510</v>
      </c>
      <c r="I70" s="21" t="s">
        <v>511</v>
      </c>
      <c r="L70" s="21" t="s">
        <v>512</v>
      </c>
      <c r="M70" s="21" t="s">
        <v>513</v>
      </c>
      <c r="Q70" s="20" t="s">
        <v>77</v>
      </c>
      <c r="AP70" s="20" t="s">
        <v>514</v>
      </c>
      <c r="BN70" s="20">
        <v>1.591</v>
      </c>
      <c r="BO70" s="22" t="b">
        <f>IF(BN70&gt;=10,1)</f>
        <v>0</v>
      </c>
      <c r="BP70" s="22" t="b">
        <f>IF(BN70&gt;=5,1)</f>
        <v>0</v>
      </c>
      <c r="BQ70" s="22">
        <f>IF(BN70&lt;2,1)</f>
        <v>1</v>
      </c>
    </row>
    <row r="71" ht="81" spans="1:69">
      <c r="A71" s="25">
        <v>70</v>
      </c>
      <c r="B71" s="19" t="s">
        <v>207</v>
      </c>
      <c r="C71" s="19" t="s">
        <v>510</v>
      </c>
      <c r="I71" s="21" t="s">
        <v>515</v>
      </c>
      <c r="L71" s="21" t="s">
        <v>516</v>
      </c>
      <c r="M71" s="21" t="s">
        <v>517</v>
      </c>
      <c r="Q71" s="20" t="s">
        <v>77</v>
      </c>
      <c r="AP71" s="20" t="s">
        <v>518</v>
      </c>
      <c r="BN71" s="20">
        <v>1.486</v>
      </c>
      <c r="BO71" s="22" t="b">
        <f>IF(BN71&gt;=10,1)</f>
        <v>0</v>
      </c>
      <c r="BP71" s="22" t="b">
        <f>IF(BN71&gt;=5,1)</f>
        <v>0</v>
      </c>
      <c r="BQ71" s="22">
        <f>IF(BN71&lt;2,1)</f>
        <v>1</v>
      </c>
    </row>
    <row r="72" ht="54" spans="1:69">
      <c r="A72" s="25">
        <v>71</v>
      </c>
      <c r="B72" s="19" t="s">
        <v>207</v>
      </c>
      <c r="C72" s="19" t="s">
        <v>519</v>
      </c>
      <c r="I72" s="21" t="s">
        <v>520</v>
      </c>
      <c r="L72" s="21" t="s">
        <v>521</v>
      </c>
      <c r="M72" s="21" t="s">
        <v>522</v>
      </c>
      <c r="Q72" s="20" t="s">
        <v>77</v>
      </c>
      <c r="AP72" s="20" t="s">
        <v>494</v>
      </c>
      <c r="BN72" s="20">
        <v>4.17</v>
      </c>
      <c r="BO72" s="22" t="b">
        <f>IF(BN72&gt;=10,1)</f>
        <v>0</v>
      </c>
      <c r="BP72" s="22" t="b">
        <f>IF(BN72&gt;=5,1)</f>
        <v>0</v>
      </c>
      <c r="BQ72" s="22" t="b">
        <f>IF(BN72&lt;2,1)</f>
        <v>0</v>
      </c>
    </row>
    <row r="73" ht="81" spans="1:69">
      <c r="A73" s="25">
        <v>72</v>
      </c>
      <c r="B73" s="19" t="s">
        <v>207</v>
      </c>
      <c r="C73" s="19" t="s">
        <v>523</v>
      </c>
      <c r="I73" s="21" t="s">
        <v>524</v>
      </c>
      <c r="L73" s="21" t="s">
        <v>525</v>
      </c>
      <c r="M73" s="21" t="s">
        <v>526</v>
      </c>
      <c r="Q73" s="20" t="s">
        <v>77</v>
      </c>
      <c r="AP73" s="20" t="s">
        <v>325</v>
      </c>
      <c r="BN73" s="20">
        <v>5.597</v>
      </c>
      <c r="BO73" s="22" t="b">
        <f>IF(BN73&gt;=10,1)</f>
        <v>0</v>
      </c>
      <c r="BP73" s="22">
        <f>IF(BN73&gt;=5,1)</f>
        <v>1</v>
      </c>
      <c r="BQ73" s="22" t="b">
        <f>IF(BN73&lt;2,1)</f>
        <v>0</v>
      </c>
    </row>
    <row r="74" ht="108" spans="1:69">
      <c r="A74" s="25">
        <v>73</v>
      </c>
      <c r="B74" s="19" t="s">
        <v>207</v>
      </c>
      <c r="C74" s="19" t="s">
        <v>523</v>
      </c>
      <c r="I74" s="21" t="s">
        <v>527</v>
      </c>
      <c r="L74" s="21" t="s">
        <v>528</v>
      </c>
      <c r="M74" s="21" t="s">
        <v>529</v>
      </c>
      <c r="Q74" s="20" t="s">
        <v>77</v>
      </c>
      <c r="AP74" s="20" t="s">
        <v>530</v>
      </c>
      <c r="BN74" s="20">
        <v>5.203</v>
      </c>
      <c r="BO74" s="22" t="b">
        <f>IF(BN74&gt;=10,1)</f>
        <v>0</v>
      </c>
      <c r="BP74" s="22">
        <f>IF(BN74&gt;=5,1)</f>
        <v>1</v>
      </c>
      <c r="BQ74" s="22" t="b">
        <f>IF(BN74&lt;2,1)</f>
        <v>0</v>
      </c>
    </row>
    <row r="75" ht="67.5" spans="1:69">
      <c r="A75" s="25">
        <v>74</v>
      </c>
      <c r="B75" s="19" t="s">
        <v>207</v>
      </c>
      <c r="C75" s="19" t="s">
        <v>523</v>
      </c>
      <c r="I75" s="21" t="s">
        <v>531</v>
      </c>
      <c r="L75" s="21" t="s">
        <v>532</v>
      </c>
      <c r="M75" s="21" t="s">
        <v>533</v>
      </c>
      <c r="Q75" s="20" t="s">
        <v>77</v>
      </c>
      <c r="AP75" s="20" t="s">
        <v>530</v>
      </c>
      <c r="BN75" s="20">
        <v>5.203</v>
      </c>
      <c r="BO75" s="22" t="b">
        <f>IF(BN75&gt;=10,1)</f>
        <v>0</v>
      </c>
      <c r="BP75" s="22">
        <f>IF(BN75&gt;=5,1)</f>
        <v>1</v>
      </c>
      <c r="BQ75" s="22" t="b">
        <f>IF(BN75&lt;2,1)</f>
        <v>0</v>
      </c>
    </row>
    <row r="76" ht="40.5" spans="1:69">
      <c r="A76" s="25">
        <v>75</v>
      </c>
      <c r="B76" s="19" t="s">
        <v>207</v>
      </c>
      <c r="C76" s="19" t="s">
        <v>523</v>
      </c>
      <c r="I76" s="21" t="s">
        <v>534</v>
      </c>
      <c r="L76" s="21" t="s">
        <v>535</v>
      </c>
      <c r="M76" s="21" t="s">
        <v>536</v>
      </c>
      <c r="Q76" s="20" t="s">
        <v>77</v>
      </c>
      <c r="AP76" s="20" t="s">
        <v>537</v>
      </c>
      <c r="BN76" s="20">
        <v>4.729</v>
      </c>
      <c r="BO76" s="22" t="b">
        <f>IF(BN76&gt;=10,1)</f>
        <v>0</v>
      </c>
      <c r="BP76" s="22" t="b">
        <f>IF(BN76&gt;=5,1)</f>
        <v>0</v>
      </c>
      <c r="BQ76" s="22" t="b">
        <f>IF(BN76&lt;2,1)</f>
        <v>0</v>
      </c>
    </row>
    <row r="77" ht="54" spans="1:69">
      <c r="A77" s="25">
        <v>76</v>
      </c>
      <c r="B77" s="19" t="s">
        <v>207</v>
      </c>
      <c r="C77" s="19" t="s">
        <v>523</v>
      </c>
      <c r="I77" s="21" t="s">
        <v>538</v>
      </c>
      <c r="L77" s="21" t="s">
        <v>539</v>
      </c>
      <c r="M77" s="21" t="s">
        <v>540</v>
      </c>
      <c r="Q77" s="20" t="s">
        <v>77</v>
      </c>
      <c r="AP77" s="20" t="s">
        <v>541</v>
      </c>
      <c r="BN77" s="20">
        <v>4.641</v>
      </c>
      <c r="BO77" s="22" t="b">
        <f>IF(BN77&gt;=10,1)</f>
        <v>0</v>
      </c>
      <c r="BP77" s="22" t="b">
        <f>IF(BN77&gt;=5,1)</f>
        <v>0</v>
      </c>
      <c r="BQ77" s="22" t="b">
        <f>IF(BN77&lt;2,1)</f>
        <v>0</v>
      </c>
    </row>
    <row r="78" ht="67.5" spans="1:69">
      <c r="A78" s="25">
        <v>77</v>
      </c>
      <c r="B78" s="19" t="s">
        <v>207</v>
      </c>
      <c r="C78" s="19" t="s">
        <v>523</v>
      </c>
      <c r="I78" s="21" t="s">
        <v>542</v>
      </c>
      <c r="L78" s="21" t="s">
        <v>543</v>
      </c>
      <c r="M78" s="21" t="s">
        <v>544</v>
      </c>
      <c r="Q78" s="20" t="s">
        <v>77</v>
      </c>
      <c r="AP78" s="20" t="s">
        <v>545</v>
      </c>
      <c r="BN78" s="20">
        <v>3.306</v>
      </c>
      <c r="BO78" s="22" t="b">
        <f>IF(BN78&gt;=10,1)</f>
        <v>0</v>
      </c>
      <c r="BP78" s="22" t="b">
        <f>IF(BN78&gt;=5,1)</f>
        <v>0</v>
      </c>
      <c r="BQ78" s="22" t="b">
        <f>IF(BN78&lt;2,1)</f>
        <v>0</v>
      </c>
    </row>
    <row r="79" ht="54" spans="1:69">
      <c r="A79" s="25">
        <v>78</v>
      </c>
      <c r="B79" s="19" t="s">
        <v>207</v>
      </c>
      <c r="C79" s="19" t="s">
        <v>523</v>
      </c>
      <c r="D79" s="20" t="s">
        <v>71</v>
      </c>
      <c r="E79" s="20" t="s">
        <v>546</v>
      </c>
      <c r="I79" s="21" t="s">
        <v>547</v>
      </c>
      <c r="L79" s="23" t="s">
        <v>548</v>
      </c>
      <c r="M79" s="23" t="s">
        <v>549</v>
      </c>
      <c r="P79" s="22" t="s">
        <v>76</v>
      </c>
      <c r="Q79" s="22" t="s">
        <v>77</v>
      </c>
      <c r="W79" s="22" t="s">
        <v>550</v>
      </c>
      <c r="X79" s="22" t="s">
        <v>551</v>
      </c>
      <c r="Z79" s="22" t="s">
        <v>552</v>
      </c>
      <c r="AA79" s="22" t="s">
        <v>553</v>
      </c>
      <c r="AB79" s="22" t="s">
        <v>554</v>
      </c>
      <c r="AE79" s="22" t="s">
        <v>555</v>
      </c>
      <c r="AF79" s="22" t="s">
        <v>556</v>
      </c>
      <c r="AH79" s="22">
        <v>26</v>
      </c>
      <c r="AI79" s="22">
        <v>1</v>
      </c>
      <c r="AJ79" s="22">
        <v>1</v>
      </c>
      <c r="AK79" s="22">
        <v>6</v>
      </c>
      <c r="AL79" s="22">
        <v>6</v>
      </c>
      <c r="AM79" s="22" t="s">
        <v>136</v>
      </c>
      <c r="AN79" s="22" t="s">
        <v>137</v>
      </c>
      <c r="AO79" s="22" t="s">
        <v>138</v>
      </c>
      <c r="AP79" s="22" t="s">
        <v>557</v>
      </c>
      <c r="AQ79" s="22" t="s">
        <v>558</v>
      </c>
      <c r="AS79" s="22" t="s">
        <v>559</v>
      </c>
      <c r="AT79" s="22" t="s">
        <v>560</v>
      </c>
      <c r="AU79" s="22" t="s">
        <v>92</v>
      </c>
      <c r="AV79" s="22">
        <v>2015</v>
      </c>
      <c r="AW79" s="22">
        <v>30</v>
      </c>
      <c r="AX79" s="22">
        <v>10</v>
      </c>
      <c r="BC79" s="22">
        <v>1226</v>
      </c>
      <c r="BD79" s="22">
        <v>1233</v>
      </c>
      <c r="BF79" s="22" t="s">
        <v>561</v>
      </c>
      <c r="BH79" s="22">
        <v>8</v>
      </c>
      <c r="BI79" s="22" t="s">
        <v>562</v>
      </c>
      <c r="BJ79" s="22" t="s">
        <v>563</v>
      </c>
      <c r="BK79" s="22" t="s">
        <v>564</v>
      </c>
      <c r="BL79" s="22" t="s">
        <v>565</v>
      </c>
      <c r="BM79" s="22">
        <v>24733567</v>
      </c>
      <c r="BN79" s="20">
        <v>2.869</v>
      </c>
      <c r="BO79" s="22" t="b">
        <f>IF(BN79&gt;=10,1)</f>
        <v>0</v>
      </c>
      <c r="BP79" s="22" t="b">
        <f>IF(BN79&gt;=5,1)</f>
        <v>0</v>
      </c>
      <c r="BQ79" s="22" t="b">
        <f>IF(BN79&lt;2,1)</f>
        <v>0</v>
      </c>
    </row>
    <row r="80" ht="81" spans="1:69">
      <c r="A80" s="25">
        <v>79</v>
      </c>
      <c r="B80" s="19" t="s">
        <v>207</v>
      </c>
      <c r="C80" s="19" t="s">
        <v>523</v>
      </c>
      <c r="I80" s="21" t="s">
        <v>566</v>
      </c>
      <c r="L80" s="21" t="s">
        <v>567</v>
      </c>
      <c r="M80" s="21" t="s">
        <v>568</v>
      </c>
      <c r="Q80" s="20" t="s">
        <v>77</v>
      </c>
      <c r="AP80" s="20" t="s">
        <v>514</v>
      </c>
      <c r="BN80" s="20">
        <v>1.591</v>
      </c>
      <c r="BO80" s="22" t="b">
        <f>IF(BN80&gt;=10,1)</f>
        <v>0</v>
      </c>
      <c r="BP80" s="22" t="b">
        <f>IF(BN80&gt;=5,1)</f>
        <v>0</v>
      </c>
      <c r="BQ80" s="22">
        <f>IF(BN80&lt;2,1)</f>
        <v>1</v>
      </c>
    </row>
    <row r="81" ht="81" spans="1:69">
      <c r="A81" s="25">
        <v>80</v>
      </c>
      <c r="B81" s="19" t="s">
        <v>207</v>
      </c>
      <c r="C81" s="19" t="s">
        <v>569</v>
      </c>
      <c r="I81" s="21" t="s">
        <v>570</v>
      </c>
      <c r="L81" s="21" t="s">
        <v>571</v>
      </c>
      <c r="M81" s="21" t="s">
        <v>572</v>
      </c>
      <c r="Q81" s="20" t="s">
        <v>77</v>
      </c>
      <c r="AP81" s="20" t="s">
        <v>573</v>
      </c>
      <c r="BN81" s="20">
        <v>2.586</v>
      </c>
      <c r="BO81" s="22" t="b">
        <f>IF(BN81&gt;=10,1)</f>
        <v>0</v>
      </c>
      <c r="BP81" s="22" t="b">
        <f>IF(BN81&gt;=5,1)</f>
        <v>0</v>
      </c>
      <c r="BQ81" s="22" t="b">
        <f>IF(BN81&lt;2,1)</f>
        <v>0</v>
      </c>
    </row>
    <row r="82" ht="94.5" spans="1:69">
      <c r="A82" s="25">
        <v>81</v>
      </c>
      <c r="B82" s="19" t="s">
        <v>207</v>
      </c>
      <c r="C82" s="19" t="s">
        <v>569</v>
      </c>
      <c r="I82" s="21" t="s">
        <v>574</v>
      </c>
      <c r="L82" s="21" t="s">
        <v>575</v>
      </c>
      <c r="M82" s="21" t="s">
        <v>576</v>
      </c>
      <c r="Q82" s="20" t="s">
        <v>77</v>
      </c>
      <c r="AP82" s="20" t="s">
        <v>313</v>
      </c>
      <c r="BN82" s="20">
        <v>2.382</v>
      </c>
      <c r="BO82" s="22" t="b">
        <f>IF(BN82&gt;=10,1)</f>
        <v>0</v>
      </c>
      <c r="BP82" s="22" t="b">
        <f>IF(BN82&gt;=5,1)</f>
        <v>0</v>
      </c>
      <c r="BQ82" s="22" t="b">
        <f>IF(BN82&lt;2,1)</f>
        <v>0</v>
      </c>
    </row>
    <row r="83" ht="81" spans="1:69">
      <c r="A83" s="25">
        <v>82</v>
      </c>
      <c r="B83" s="19" t="s">
        <v>207</v>
      </c>
      <c r="C83" s="19" t="s">
        <v>569</v>
      </c>
      <c r="I83" s="21" t="s">
        <v>577</v>
      </c>
      <c r="L83" s="21" t="s">
        <v>578</v>
      </c>
      <c r="M83" s="21" t="s">
        <v>579</v>
      </c>
      <c r="Q83" s="20" t="s">
        <v>77</v>
      </c>
      <c r="AP83" s="20" t="s">
        <v>580</v>
      </c>
      <c r="BN83" s="20">
        <v>1.512</v>
      </c>
      <c r="BO83" s="22" t="b">
        <f>IF(BN83&gt;=10,1)</f>
        <v>0</v>
      </c>
      <c r="BP83" s="22" t="b">
        <f>IF(BN83&gt;=5,1)</f>
        <v>0</v>
      </c>
      <c r="BQ83" s="22">
        <f>IF(BN83&lt;2,1)</f>
        <v>1</v>
      </c>
    </row>
    <row r="84" ht="81" spans="1:69">
      <c r="A84" s="25">
        <v>83</v>
      </c>
      <c r="B84" s="19" t="s">
        <v>207</v>
      </c>
      <c r="C84" s="19" t="s">
        <v>569</v>
      </c>
      <c r="I84" s="21" t="s">
        <v>581</v>
      </c>
      <c r="L84" s="21" t="s">
        <v>582</v>
      </c>
      <c r="M84" s="21" t="s">
        <v>583</v>
      </c>
      <c r="Q84" s="20" t="s">
        <v>77</v>
      </c>
      <c r="AP84" s="20" t="s">
        <v>584</v>
      </c>
      <c r="BN84" s="20">
        <v>0.895</v>
      </c>
      <c r="BO84" s="22" t="b">
        <f>IF(BN84&gt;=10,1)</f>
        <v>0</v>
      </c>
      <c r="BP84" s="22" t="b">
        <f>IF(BN84&gt;=5,1)</f>
        <v>0</v>
      </c>
      <c r="BQ84" s="22">
        <f>IF(BN84&lt;2,1)</f>
        <v>1</v>
      </c>
    </row>
    <row r="85" ht="94.5" spans="1:69">
      <c r="A85" s="25">
        <v>84</v>
      </c>
      <c r="B85" s="19" t="s">
        <v>207</v>
      </c>
      <c r="C85" s="19" t="s">
        <v>569</v>
      </c>
      <c r="I85" s="21" t="s">
        <v>585</v>
      </c>
      <c r="L85" s="21" t="s">
        <v>586</v>
      </c>
      <c r="M85" s="21" t="s">
        <v>587</v>
      </c>
      <c r="Q85" s="20" t="s">
        <v>77</v>
      </c>
      <c r="AP85" s="20" t="s">
        <v>273</v>
      </c>
      <c r="BN85" s="20">
        <v>0.757</v>
      </c>
      <c r="BO85" s="22" t="b">
        <f>IF(BN85&gt;=10,1)</f>
        <v>0</v>
      </c>
      <c r="BP85" s="22" t="b">
        <f>IF(BN85&gt;=5,1)</f>
        <v>0</v>
      </c>
      <c r="BQ85" s="22">
        <f>IF(BN85&lt;2,1)</f>
        <v>1</v>
      </c>
    </row>
    <row r="86" ht="94.5" spans="1:69">
      <c r="A86" s="25">
        <v>85</v>
      </c>
      <c r="B86" s="19" t="s">
        <v>207</v>
      </c>
      <c r="C86" s="19" t="s">
        <v>588</v>
      </c>
      <c r="I86" s="21" t="s">
        <v>589</v>
      </c>
      <c r="L86" s="21" t="s">
        <v>590</v>
      </c>
      <c r="M86" s="21" t="s">
        <v>591</v>
      </c>
      <c r="Q86" s="20" t="s">
        <v>77</v>
      </c>
      <c r="AP86" s="20" t="s">
        <v>122</v>
      </c>
      <c r="BN86" s="20">
        <v>3.702</v>
      </c>
      <c r="BO86" s="22" t="b">
        <f>IF(BN86&gt;=10,1)</f>
        <v>0</v>
      </c>
      <c r="BP86" s="22" t="b">
        <f>IF(BN86&gt;=5,1)</f>
        <v>0</v>
      </c>
      <c r="BQ86" s="22" t="b">
        <f>IF(BN86&lt;2,1)</f>
        <v>0</v>
      </c>
    </row>
    <row r="87" ht="81" spans="1:69">
      <c r="A87" s="25">
        <v>86</v>
      </c>
      <c r="B87" s="19" t="s">
        <v>207</v>
      </c>
      <c r="C87" s="19" t="s">
        <v>588</v>
      </c>
      <c r="I87" s="21" t="s">
        <v>592</v>
      </c>
      <c r="L87" s="21" t="s">
        <v>593</v>
      </c>
      <c r="M87" s="21" t="s">
        <v>594</v>
      </c>
      <c r="Q87" s="20" t="s">
        <v>77</v>
      </c>
      <c r="AP87" s="20" t="s">
        <v>298</v>
      </c>
      <c r="BN87" s="20">
        <v>3.098</v>
      </c>
      <c r="BO87" s="22" t="b">
        <f>IF(BN87&gt;=10,1)</f>
        <v>0</v>
      </c>
      <c r="BP87" s="22" t="b">
        <f>IF(BN87&gt;=5,1)</f>
        <v>0</v>
      </c>
      <c r="BQ87" s="22" t="b">
        <f>IF(BN87&lt;2,1)</f>
        <v>0</v>
      </c>
    </row>
    <row r="88" ht="94.5" spans="1:69">
      <c r="A88" s="25">
        <v>87</v>
      </c>
      <c r="B88" s="19" t="s">
        <v>207</v>
      </c>
      <c r="C88" s="19" t="s">
        <v>588</v>
      </c>
      <c r="I88" s="21" t="s">
        <v>595</v>
      </c>
      <c r="L88" s="21" t="s">
        <v>596</v>
      </c>
      <c r="M88" s="21" t="s">
        <v>597</v>
      </c>
      <c r="Q88" s="20" t="s">
        <v>77</v>
      </c>
      <c r="AP88" s="20" t="s">
        <v>598</v>
      </c>
      <c r="BN88" s="20">
        <v>2.749</v>
      </c>
      <c r="BO88" s="22" t="b">
        <f>IF(BN88&gt;=10,1)</f>
        <v>0</v>
      </c>
      <c r="BP88" s="22" t="b">
        <f>IF(BN88&gt;=5,1)</f>
        <v>0</v>
      </c>
      <c r="BQ88" s="22" t="b">
        <f>IF(BN88&lt;2,1)</f>
        <v>0</v>
      </c>
    </row>
    <row r="89" ht="67.5" spans="1:69">
      <c r="A89" s="25">
        <v>88</v>
      </c>
      <c r="B89" s="19" t="s">
        <v>207</v>
      </c>
      <c r="C89" s="19" t="s">
        <v>588</v>
      </c>
      <c r="I89" s="21" t="s">
        <v>599</v>
      </c>
      <c r="L89" s="21" t="s">
        <v>600</v>
      </c>
      <c r="M89" s="21" t="s">
        <v>601</v>
      </c>
      <c r="Q89" s="20" t="s">
        <v>77</v>
      </c>
      <c r="AP89" s="20" t="s">
        <v>602</v>
      </c>
      <c r="BN89" s="20">
        <v>2.109</v>
      </c>
      <c r="BO89" s="22" t="b">
        <f>IF(BN89&gt;=10,1)</f>
        <v>0</v>
      </c>
      <c r="BP89" s="22" t="b">
        <f>IF(BN89&gt;=5,1)</f>
        <v>0</v>
      </c>
      <c r="BQ89" s="22" t="b">
        <f>IF(BN89&lt;2,1)</f>
        <v>0</v>
      </c>
    </row>
    <row r="90" ht="67.5" spans="1:69">
      <c r="A90" s="25">
        <v>89</v>
      </c>
      <c r="B90" s="19" t="s">
        <v>207</v>
      </c>
      <c r="C90" s="19" t="s">
        <v>588</v>
      </c>
      <c r="I90" s="21" t="s">
        <v>603</v>
      </c>
      <c r="L90" s="21" t="s">
        <v>604</v>
      </c>
      <c r="M90" s="21" t="s">
        <v>605</v>
      </c>
      <c r="Q90" s="20" t="s">
        <v>77</v>
      </c>
      <c r="AP90" s="20" t="s">
        <v>602</v>
      </c>
      <c r="BN90" s="20">
        <v>2.109</v>
      </c>
      <c r="BO90" s="22" t="b">
        <f>IF(BN90&gt;=10,1)</f>
        <v>0</v>
      </c>
      <c r="BP90" s="22" t="b">
        <f>IF(BN90&gt;=5,1)</f>
        <v>0</v>
      </c>
      <c r="BQ90" s="22" t="b">
        <f>IF(BN90&lt;2,1)</f>
        <v>0</v>
      </c>
    </row>
    <row r="91" ht="67.5" spans="1:69">
      <c r="A91" s="25">
        <v>90</v>
      </c>
      <c r="B91" s="19" t="s">
        <v>207</v>
      </c>
      <c r="C91" s="19" t="s">
        <v>588</v>
      </c>
      <c r="I91" s="21" t="s">
        <v>606</v>
      </c>
      <c r="L91" s="21" t="s">
        <v>607</v>
      </c>
      <c r="M91" s="21" t="s">
        <v>608</v>
      </c>
      <c r="Q91" s="20" t="s">
        <v>77</v>
      </c>
      <c r="AP91" s="20" t="s">
        <v>224</v>
      </c>
      <c r="BN91" s="20">
        <v>0.972</v>
      </c>
      <c r="BO91" s="22" t="b">
        <f>IF(BN91&gt;=10,1)</f>
        <v>0</v>
      </c>
      <c r="BP91" s="22" t="b">
        <f>IF(BN91&gt;=5,1)</f>
        <v>0</v>
      </c>
      <c r="BQ91" s="22">
        <f>IF(BN91&lt;2,1)</f>
        <v>1</v>
      </c>
    </row>
    <row r="92" ht="94.5" spans="1:69">
      <c r="A92" s="25">
        <v>91</v>
      </c>
      <c r="B92" s="19" t="s">
        <v>207</v>
      </c>
      <c r="C92" s="19" t="s">
        <v>609</v>
      </c>
      <c r="I92" s="21" t="s">
        <v>610</v>
      </c>
      <c r="L92" s="21" t="s">
        <v>611</v>
      </c>
      <c r="M92" s="21" t="s">
        <v>612</v>
      </c>
      <c r="Q92" s="20" t="s">
        <v>77</v>
      </c>
      <c r="AP92" s="20" t="s">
        <v>122</v>
      </c>
      <c r="BN92" s="20">
        <v>3.702</v>
      </c>
      <c r="BO92" s="22" t="b">
        <f>IF(BN92&gt;=10,1)</f>
        <v>0</v>
      </c>
      <c r="BP92" s="22" t="b">
        <f>IF(BN92&gt;=5,1)</f>
        <v>0</v>
      </c>
      <c r="BQ92" s="22" t="b">
        <f>IF(BN92&lt;2,1)</f>
        <v>0</v>
      </c>
    </row>
    <row r="93" ht="81" spans="1:69">
      <c r="A93" s="25">
        <v>92</v>
      </c>
      <c r="B93" s="19" t="s">
        <v>207</v>
      </c>
      <c r="C93" s="19" t="s">
        <v>609</v>
      </c>
      <c r="I93" s="21" t="s">
        <v>613</v>
      </c>
      <c r="L93" s="21" t="s">
        <v>614</v>
      </c>
      <c r="M93" s="21" t="s">
        <v>615</v>
      </c>
      <c r="Q93" s="20" t="s">
        <v>77</v>
      </c>
      <c r="AP93" s="20" t="s">
        <v>122</v>
      </c>
      <c r="BN93" s="20">
        <v>3.702</v>
      </c>
      <c r="BO93" s="22" t="b">
        <f>IF(BN93&gt;=10,1)</f>
        <v>0</v>
      </c>
      <c r="BP93" s="22" t="b">
        <f>IF(BN93&gt;=5,1)</f>
        <v>0</v>
      </c>
      <c r="BQ93" s="22" t="b">
        <f>IF(BN93&lt;2,1)</f>
        <v>0</v>
      </c>
    </row>
    <row r="94" ht="81" spans="1:69">
      <c r="A94" s="25">
        <v>93</v>
      </c>
      <c r="B94" s="19" t="s">
        <v>207</v>
      </c>
      <c r="C94" s="19" t="s">
        <v>609</v>
      </c>
      <c r="I94" s="21" t="s">
        <v>616</v>
      </c>
      <c r="L94" s="21" t="s">
        <v>617</v>
      </c>
      <c r="M94" s="21" t="s">
        <v>618</v>
      </c>
      <c r="Q94" s="20" t="s">
        <v>77</v>
      </c>
      <c r="AP94" s="20" t="s">
        <v>619</v>
      </c>
      <c r="BN94" s="20">
        <v>3.269</v>
      </c>
      <c r="BO94" s="22" t="b">
        <f>IF(BN94&gt;=10,1)</f>
        <v>0</v>
      </c>
      <c r="BP94" s="22" t="b">
        <f>IF(BN94&gt;=5,1)</f>
        <v>0</v>
      </c>
      <c r="BQ94" s="22" t="b">
        <f>IF(BN94&lt;2,1)</f>
        <v>0</v>
      </c>
    </row>
    <row r="95" ht="81" spans="1:69">
      <c r="A95" s="25">
        <v>94</v>
      </c>
      <c r="B95" s="19" t="s">
        <v>207</v>
      </c>
      <c r="C95" s="19" t="s">
        <v>609</v>
      </c>
      <c r="I95" s="21" t="s">
        <v>620</v>
      </c>
      <c r="L95" s="21" t="s">
        <v>621</v>
      </c>
      <c r="M95" s="21" t="s">
        <v>622</v>
      </c>
      <c r="Q95" s="20" t="s">
        <v>77</v>
      </c>
      <c r="AP95" s="20" t="s">
        <v>623</v>
      </c>
      <c r="BN95" s="20">
        <v>2.94</v>
      </c>
      <c r="BO95" s="22" t="b">
        <f>IF(BN95&gt;=10,1)</f>
        <v>0</v>
      </c>
      <c r="BP95" s="22" t="b">
        <f>IF(BN95&gt;=5,1)</f>
        <v>0</v>
      </c>
      <c r="BQ95" s="22" t="b">
        <f>IF(BN95&lt;2,1)</f>
        <v>0</v>
      </c>
    </row>
    <row r="96" ht="81" spans="1:69">
      <c r="A96" s="25">
        <v>95</v>
      </c>
      <c r="B96" s="19" t="s">
        <v>207</v>
      </c>
      <c r="C96" s="19" t="s">
        <v>609</v>
      </c>
      <c r="I96" s="21" t="s">
        <v>624</v>
      </c>
      <c r="L96" s="21" t="s">
        <v>625</v>
      </c>
      <c r="M96" s="21" t="s">
        <v>626</v>
      </c>
      <c r="Q96" s="20" t="s">
        <v>77</v>
      </c>
      <c r="AP96" s="20" t="s">
        <v>573</v>
      </c>
      <c r="BN96" s="20">
        <v>2.586</v>
      </c>
      <c r="BO96" s="22" t="b">
        <f>IF(BN96&gt;=10,1)</f>
        <v>0</v>
      </c>
      <c r="BP96" s="22" t="b">
        <f>IF(BN96&gt;=5,1)</f>
        <v>0</v>
      </c>
      <c r="BQ96" s="22" t="b">
        <f>IF(BN96&lt;2,1)</f>
        <v>0</v>
      </c>
    </row>
    <row r="97" ht="81" spans="1:69">
      <c r="A97" s="25">
        <v>96</v>
      </c>
      <c r="B97" s="19" t="s">
        <v>207</v>
      </c>
      <c r="C97" s="19" t="s">
        <v>609</v>
      </c>
      <c r="D97" s="20" t="s">
        <v>71</v>
      </c>
      <c r="E97" s="20" t="s">
        <v>627</v>
      </c>
      <c r="I97" s="21" t="s">
        <v>628</v>
      </c>
      <c r="L97" s="23" t="s">
        <v>629</v>
      </c>
      <c r="M97" s="23" t="s">
        <v>630</v>
      </c>
      <c r="P97" s="22" t="s">
        <v>76</v>
      </c>
      <c r="Q97" s="22" t="s">
        <v>77</v>
      </c>
      <c r="W97" s="22" t="s">
        <v>631</v>
      </c>
      <c r="X97" s="22" t="s">
        <v>632</v>
      </c>
      <c r="Z97" s="22" t="s">
        <v>633</v>
      </c>
      <c r="AA97" s="22" t="s">
        <v>634</v>
      </c>
      <c r="AB97" s="22" t="s">
        <v>635</v>
      </c>
      <c r="AE97" s="22" t="s">
        <v>636</v>
      </c>
      <c r="AF97" s="22" t="s">
        <v>637</v>
      </c>
      <c r="AH97" s="22">
        <v>54</v>
      </c>
      <c r="AI97" s="22">
        <v>0</v>
      </c>
      <c r="AJ97" s="22">
        <v>0</v>
      </c>
      <c r="AK97" s="22">
        <v>0</v>
      </c>
      <c r="AL97" s="22">
        <v>0</v>
      </c>
      <c r="AM97" s="22" t="s">
        <v>181</v>
      </c>
      <c r="AN97" s="22" t="s">
        <v>182</v>
      </c>
      <c r="AO97" s="22" t="s">
        <v>183</v>
      </c>
      <c r="AP97" s="22" t="s">
        <v>101</v>
      </c>
      <c r="AQ97" s="22" t="s">
        <v>638</v>
      </c>
      <c r="AS97" s="22" t="s">
        <v>639</v>
      </c>
      <c r="AT97" s="22" t="s">
        <v>640</v>
      </c>
      <c r="AU97" s="22" t="s">
        <v>143</v>
      </c>
      <c r="AV97" s="22">
        <v>2015</v>
      </c>
      <c r="AW97" s="22">
        <v>208</v>
      </c>
      <c r="BC97" s="22">
        <v>119</v>
      </c>
      <c r="BD97" s="22">
        <v>131</v>
      </c>
      <c r="BF97" s="22" t="s">
        <v>641</v>
      </c>
      <c r="BH97" s="22">
        <v>13</v>
      </c>
      <c r="BI97" s="22" t="s">
        <v>263</v>
      </c>
      <c r="BJ97" s="22" t="s">
        <v>94</v>
      </c>
      <c r="BK97" s="22" t="s">
        <v>642</v>
      </c>
      <c r="BL97" s="22" t="s">
        <v>643</v>
      </c>
      <c r="BN97" s="20">
        <v>2.109</v>
      </c>
      <c r="BO97" s="22" t="b">
        <f>IF(BN97&gt;=10,1)</f>
        <v>0</v>
      </c>
      <c r="BP97" s="22" t="b">
        <f>IF(BN97&gt;=5,1)</f>
        <v>0</v>
      </c>
      <c r="BQ97" s="22" t="b">
        <f>IF(BN97&lt;2,1)</f>
        <v>0</v>
      </c>
    </row>
    <row r="98" ht="94.5" spans="1:69">
      <c r="A98" s="25">
        <v>97</v>
      </c>
      <c r="B98" s="19" t="s">
        <v>207</v>
      </c>
      <c r="C98" s="19" t="s">
        <v>609</v>
      </c>
      <c r="I98" s="21" t="s">
        <v>644</v>
      </c>
      <c r="L98" s="21" t="s">
        <v>645</v>
      </c>
      <c r="M98" s="21" t="s">
        <v>646</v>
      </c>
      <c r="Q98" s="20" t="s">
        <v>77</v>
      </c>
      <c r="AP98" s="20" t="s">
        <v>647</v>
      </c>
      <c r="BN98" s="20">
        <v>1.936</v>
      </c>
      <c r="BO98" s="22" t="b">
        <f>IF(BN98&gt;=10,1)</f>
        <v>0</v>
      </c>
      <c r="BP98" s="22" t="b">
        <f>IF(BN98&gt;=5,1)</f>
        <v>0</v>
      </c>
      <c r="BQ98" s="22">
        <f>IF(BN98&lt;2,1)</f>
        <v>1</v>
      </c>
    </row>
    <row r="99" ht="67.5" spans="1:69">
      <c r="A99" s="25">
        <v>98</v>
      </c>
      <c r="B99" s="19" t="s">
        <v>207</v>
      </c>
      <c r="C99" s="19" t="s">
        <v>609</v>
      </c>
      <c r="I99" s="21" t="s">
        <v>648</v>
      </c>
      <c r="L99" s="21" t="s">
        <v>649</v>
      </c>
      <c r="M99" s="21" t="s">
        <v>650</v>
      </c>
      <c r="Q99" s="20" t="s">
        <v>77</v>
      </c>
      <c r="AP99" s="20" t="s">
        <v>651</v>
      </c>
      <c r="BN99" s="20">
        <v>0.447</v>
      </c>
      <c r="BO99" s="22" t="b">
        <f>IF(BN99&gt;=10,1)</f>
        <v>0</v>
      </c>
      <c r="BP99" s="22" t="b">
        <f>IF(BN99&gt;=5,1)</f>
        <v>0</v>
      </c>
      <c r="BQ99" s="22">
        <f>IF(BN99&lt;2,1)</f>
        <v>1</v>
      </c>
    </row>
    <row r="100" ht="81" spans="1:69">
      <c r="A100" s="25">
        <v>99</v>
      </c>
      <c r="B100" s="19" t="s">
        <v>207</v>
      </c>
      <c r="C100" s="19" t="s">
        <v>652</v>
      </c>
      <c r="I100" s="21" t="s">
        <v>653</v>
      </c>
      <c r="L100" s="21" t="s">
        <v>654</v>
      </c>
      <c r="M100" s="21" t="s">
        <v>655</v>
      </c>
      <c r="Q100" s="20" t="s">
        <v>288</v>
      </c>
      <c r="AP100" s="20" t="s">
        <v>656</v>
      </c>
      <c r="BN100" s="20">
        <v>5.72</v>
      </c>
      <c r="BO100" s="22" t="b">
        <f>IF(BN100&gt;=10,1)</f>
        <v>0</v>
      </c>
      <c r="BP100" s="22">
        <f>IF(BN100&gt;=5,1)</f>
        <v>1</v>
      </c>
      <c r="BQ100" s="22" t="b">
        <f>IF(BN100&lt;2,1)</f>
        <v>0</v>
      </c>
    </row>
    <row r="101" ht="108" spans="1:69">
      <c r="A101" s="25">
        <v>100</v>
      </c>
      <c r="B101" s="19" t="s">
        <v>207</v>
      </c>
      <c r="C101" s="19" t="s">
        <v>652</v>
      </c>
      <c r="I101" s="21" t="s">
        <v>657</v>
      </c>
      <c r="L101" s="21" t="s">
        <v>658</v>
      </c>
      <c r="M101" s="21" t="s">
        <v>659</v>
      </c>
      <c r="Q101" s="20" t="s">
        <v>77</v>
      </c>
      <c r="AP101" s="20" t="s">
        <v>273</v>
      </c>
      <c r="BN101" s="20">
        <v>0.757</v>
      </c>
      <c r="BO101" s="22" t="b">
        <f>IF(BN101&gt;=10,1)</f>
        <v>0</v>
      </c>
      <c r="BP101" s="22" t="b">
        <f>IF(BN101&gt;=5,1)</f>
        <v>0</v>
      </c>
      <c r="BQ101" s="22">
        <f>IF(BN101&lt;2,1)</f>
        <v>1</v>
      </c>
    </row>
    <row r="102" ht="94.5" spans="1:69">
      <c r="A102" s="25">
        <v>101</v>
      </c>
      <c r="B102" s="19" t="s">
        <v>207</v>
      </c>
      <c r="C102" s="19" t="s">
        <v>660</v>
      </c>
      <c r="I102" s="21" t="s">
        <v>661</v>
      </c>
      <c r="L102" s="21" t="s">
        <v>662</v>
      </c>
      <c r="M102" s="21" t="s">
        <v>663</v>
      </c>
      <c r="Q102" s="20" t="s">
        <v>77</v>
      </c>
      <c r="AP102" s="20" t="s">
        <v>122</v>
      </c>
      <c r="BN102" s="20">
        <v>3.702</v>
      </c>
      <c r="BO102" s="22" t="b">
        <f>IF(BN102&gt;=10,1)</f>
        <v>0</v>
      </c>
      <c r="BP102" s="22" t="b">
        <f>IF(BN102&gt;=5,1)</f>
        <v>0</v>
      </c>
      <c r="BQ102" s="22" t="b">
        <f>IF(BN102&lt;2,1)</f>
        <v>0</v>
      </c>
    </row>
    <row r="103" ht="81" spans="1:69">
      <c r="A103" s="25">
        <v>102</v>
      </c>
      <c r="B103" s="19" t="s">
        <v>207</v>
      </c>
      <c r="C103" s="19" t="s">
        <v>660</v>
      </c>
      <c r="I103" s="21" t="s">
        <v>664</v>
      </c>
      <c r="L103" s="21" t="s">
        <v>665</v>
      </c>
      <c r="M103" s="21" t="s">
        <v>666</v>
      </c>
      <c r="Q103" s="20" t="s">
        <v>77</v>
      </c>
      <c r="AP103" s="20" t="s">
        <v>667</v>
      </c>
      <c r="BN103" s="20">
        <v>2.474</v>
      </c>
      <c r="BO103" s="22" t="b">
        <f>IF(BN103&gt;=10,1)</f>
        <v>0</v>
      </c>
      <c r="BP103" s="22" t="b">
        <f>IF(BN103&gt;=5,1)</f>
        <v>0</v>
      </c>
      <c r="BQ103" s="22" t="b">
        <f>IF(BN103&lt;2,1)</f>
        <v>0</v>
      </c>
    </row>
    <row r="104" ht="81" spans="1:69">
      <c r="A104" s="25">
        <v>103</v>
      </c>
      <c r="B104" s="19" t="s">
        <v>207</v>
      </c>
      <c r="C104" s="19" t="s">
        <v>660</v>
      </c>
      <c r="I104" s="21" t="s">
        <v>668</v>
      </c>
      <c r="L104" s="21" t="s">
        <v>669</v>
      </c>
      <c r="M104" s="21" t="s">
        <v>670</v>
      </c>
      <c r="Q104" s="20" t="s">
        <v>77</v>
      </c>
      <c r="AP104" s="20" t="s">
        <v>224</v>
      </c>
      <c r="BN104" s="20">
        <v>0.972</v>
      </c>
      <c r="BO104" s="22" t="b">
        <f>IF(BN104&gt;=10,1)</f>
        <v>0</v>
      </c>
      <c r="BP104" s="22" t="b">
        <f>IF(BN104&gt;=5,1)</f>
        <v>0</v>
      </c>
      <c r="BQ104" s="22">
        <f>IF(BN104&lt;2,1)</f>
        <v>1</v>
      </c>
    </row>
    <row r="105" ht="81" spans="1:69">
      <c r="A105" s="25">
        <v>104</v>
      </c>
      <c r="B105" s="19" t="s">
        <v>207</v>
      </c>
      <c r="C105" s="19" t="s">
        <v>671</v>
      </c>
      <c r="I105" s="21" t="s">
        <v>672</v>
      </c>
      <c r="L105" s="21" t="s">
        <v>673</v>
      </c>
      <c r="M105" s="21" t="s">
        <v>674</v>
      </c>
      <c r="Q105" s="20" t="s">
        <v>77</v>
      </c>
      <c r="AP105" s="20" t="s">
        <v>675</v>
      </c>
      <c r="BN105" s="20">
        <v>2.225</v>
      </c>
      <c r="BO105" s="22" t="b">
        <f>IF(BN105&gt;=10,1)</f>
        <v>0</v>
      </c>
      <c r="BP105" s="22" t="b">
        <f>IF(BN105&gt;=5,1)</f>
        <v>0</v>
      </c>
      <c r="BQ105" s="22" t="b">
        <f>IF(BN105&lt;2,1)</f>
        <v>0</v>
      </c>
    </row>
    <row r="106" ht="67.5" spans="1:69">
      <c r="A106" s="25">
        <v>105</v>
      </c>
      <c r="B106" s="19" t="s">
        <v>207</v>
      </c>
      <c r="C106" s="19" t="s">
        <v>671</v>
      </c>
      <c r="I106" s="21" t="s">
        <v>676</v>
      </c>
      <c r="L106" s="21" t="s">
        <v>677</v>
      </c>
      <c r="M106" s="21" t="s">
        <v>678</v>
      </c>
      <c r="Q106" s="20" t="s">
        <v>77</v>
      </c>
      <c r="AP106" s="20" t="s">
        <v>224</v>
      </c>
      <c r="BN106" s="20">
        <v>0.972</v>
      </c>
      <c r="BO106" s="22" t="b">
        <f>IF(BN106&gt;=10,1)</f>
        <v>0</v>
      </c>
      <c r="BP106" s="22" t="b">
        <f>IF(BN106&gt;=5,1)</f>
        <v>0</v>
      </c>
      <c r="BQ106" s="22">
        <f>IF(BN106&lt;2,1)</f>
        <v>1</v>
      </c>
    </row>
    <row r="107" ht="81" spans="1:69">
      <c r="A107" s="25">
        <v>106</v>
      </c>
      <c r="B107" s="19" t="s">
        <v>207</v>
      </c>
      <c r="C107" s="19" t="s">
        <v>679</v>
      </c>
      <c r="I107" s="21" t="s">
        <v>680</v>
      </c>
      <c r="L107" s="21" t="s">
        <v>681</v>
      </c>
      <c r="M107" s="21" t="s">
        <v>682</v>
      </c>
      <c r="Q107" s="20" t="s">
        <v>77</v>
      </c>
      <c r="AP107" s="20" t="s">
        <v>683</v>
      </c>
      <c r="BN107" s="20">
        <v>1.701</v>
      </c>
      <c r="BO107" s="22" t="b">
        <f>IF(BN107&gt;=10,1)</f>
        <v>0</v>
      </c>
      <c r="BP107" s="22" t="b">
        <f>IF(BN107&gt;=5,1)</f>
        <v>0</v>
      </c>
      <c r="BQ107" s="22">
        <f>IF(BN107&lt;2,1)</f>
        <v>1</v>
      </c>
    </row>
    <row r="108" ht="54" spans="1:69">
      <c r="A108" s="25">
        <v>107</v>
      </c>
      <c r="B108" s="19" t="s">
        <v>207</v>
      </c>
      <c r="C108" s="19" t="s">
        <v>684</v>
      </c>
      <c r="I108" s="21" t="s">
        <v>685</v>
      </c>
      <c r="L108" s="21" t="s">
        <v>686</v>
      </c>
      <c r="M108" s="21" t="s">
        <v>687</v>
      </c>
      <c r="Q108" s="20" t="s">
        <v>77</v>
      </c>
      <c r="AP108" s="20" t="s">
        <v>514</v>
      </c>
      <c r="BN108" s="20">
        <v>1.591</v>
      </c>
      <c r="BO108" s="22" t="b">
        <f>IF(BN108&gt;=10,1)</f>
        <v>0</v>
      </c>
      <c r="BP108" s="22" t="b">
        <f>IF(BN108&gt;=5,1)</f>
        <v>0</v>
      </c>
      <c r="BQ108" s="22">
        <f>IF(BN108&lt;2,1)</f>
        <v>1</v>
      </c>
    </row>
    <row r="109" ht="81" spans="1:69">
      <c r="A109" s="25">
        <v>108</v>
      </c>
      <c r="B109" s="19" t="s">
        <v>207</v>
      </c>
      <c r="C109" s="19" t="s">
        <v>688</v>
      </c>
      <c r="I109" s="21" t="s">
        <v>689</v>
      </c>
      <c r="L109" s="21" t="s">
        <v>690</v>
      </c>
      <c r="M109" s="21" t="s">
        <v>691</v>
      </c>
      <c r="Q109" s="20" t="s">
        <v>77</v>
      </c>
      <c r="AP109" s="20" t="s">
        <v>692</v>
      </c>
      <c r="BN109" s="20">
        <v>2.341</v>
      </c>
      <c r="BO109" s="22" t="b">
        <f>IF(BN109&gt;=10,1)</f>
        <v>0</v>
      </c>
      <c r="BP109" s="22" t="b">
        <f>IF(BN109&gt;=5,1)</f>
        <v>0</v>
      </c>
      <c r="BQ109" s="22" t="b">
        <f>IF(BN109&lt;2,1)</f>
        <v>0</v>
      </c>
    </row>
    <row r="110" ht="121.5" spans="1:69">
      <c r="A110" s="25">
        <v>109</v>
      </c>
      <c r="B110" s="19" t="s">
        <v>207</v>
      </c>
      <c r="C110" s="19" t="s">
        <v>693</v>
      </c>
      <c r="I110" s="21" t="s">
        <v>694</v>
      </c>
      <c r="L110" s="21" t="s">
        <v>695</v>
      </c>
      <c r="M110" s="21" t="s">
        <v>696</v>
      </c>
      <c r="Q110" s="20" t="s">
        <v>77</v>
      </c>
      <c r="AP110" s="20" t="s">
        <v>683</v>
      </c>
      <c r="BN110" s="20">
        <v>1.701</v>
      </c>
      <c r="BO110" s="22" t="b">
        <f>IF(BN110&gt;=10,1)</f>
        <v>0</v>
      </c>
      <c r="BP110" s="22" t="b">
        <f>IF(BN110&gt;=5,1)</f>
        <v>0</v>
      </c>
      <c r="BQ110" s="22">
        <f>IF(BN110&lt;2,1)</f>
        <v>1</v>
      </c>
    </row>
    <row r="111" ht="135" spans="1:69">
      <c r="A111" s="25">
        <v>110</v>
      </c>
      <c r="B111" s="19" t="s">
        <v>207</v>
      </c>
      <c r="C111" s="19" t="s">
        <v>697</v>
      </c>
      <c r="I111" s="21" t="s">
        <v>698</v>
      </c>
      <c r="L111" s="21" t="s">
        <v>699</v>
      </c>
      <c r="M111" s="21" t="s">
        <v>700</v>
      </c>
      <c r="Q111" s="20" t="s">
        <v>77</v>
      </c>
      <c r="AP111" s="20" t="s">
        <v>392</v>
      </c>
      <c r="BN111" s="20">
        <v>4.154</v>
      </c>
      <c r="BO111" s="22" t="b">
        <f>IF(BN111&gt;=10,1)</f>
        <v>0</v>
      </c>
      <c r="BP111" s="22" t="b">
        <f>IF(BN111&gt;=5,1)</f>
        <v>0</v>
      </c>
      <c r="BQ111" s="22" t="b">
        <f>IF(BN111&lt;2,1)</f>
        <v>0</v>
      </c>
    </row>
    <row r="112" ht="94.5" spans="1:69">
      <c r="A112" s="25">
        <v>111</v>
      </c>
      <c r="B112" s="19" t="s">
        <v>207</v>
      </c>
      <c r="C112" s="19" t="s">
        <v>701</v>
      </c>
      <c r="D112" s="20" t="s">
        <v>71</v>
      </c>
      <c r="E112" s="20" t="s">
        <v>702</v>
      </c>
      <c r="I112" s="21" t="s">
        <v>703</v>
      </c>
      <c r="L112" s="23" t="s">
        <v>704</v>
      </c>
      <c r="M112" s="23" t="s">
        <v>705</v>
      </c>
      <c r="P112" s="22" t="s">
        <v>76</v>
      </c>
      <c r="Q112" s="22" t="s">
        <v>77</v>
      </c>
      <c r="W112" s="22" t="s">
        <v>706</v>
      </c>
      <c r="X112" s="22" t="s">
        <v>707</v>
      </c>
      <c r="Z112" s="22" t="s">
        <v>708</v>
      </c>
      <c r="AA112" s="22" t="s">
        <v>709</v>
      </c>
      <c r="AB112" s="22" t="s">
        <v>710</v>
      </c>
      <c r="AE112" s="22" t="s">
        <v>711</v>
      </c>
      <c r="AF112" s="22" t="s">
        <v>712</v>
      </c>
      <c r="AH112" s="22">
        <v>51</v>
      </c>
      <c r="AI112" s="22">
        <v>0</v>
      </c>
      <c r="AJ112" s="22">
        <v>0</v>
      </c>
      <c r="AK112" s="22">
        <v>3</v>
      </c>
      <c r="AL112" s="22">
        <v>3</v>
      </c>
      <c r="AM112" s="22" t="s">
        <v>181</v>
      </c>
      <c r="AN112" s="22" t="s">
        <v>182</v>
      </c>
      <c r="AO112" s="22" t="s">
        <v>183</v>
      </c>
      <c r="AP112" s="22" t="s">
        <v>713</v>
      </c>
      <c r="AQ112" s="22" t="s">
        <v>714</v>
      </c>
      <c r="AS112" s="22" t="s">
        <v>715</v>
      </c>
      <c r="AT112" s="22" t="s">
        <v>716</v>
      </c>
      <c r="AU112" s="22" t="s">
        <v>92</v>
      </c>
      <c r="AV112" s="22">
        <v>2015</v>
      </c>
      <c r="AW112" s="22">
        <v>114</v>
      </c>
      <c r="BC112" s="22">
        <v>197</v>
      </c>
      <c r="BD112" s="22">
        <v>201</v>
      </c>
      <c r="BF112" s="22" t="s">
        <v>717</v>
      </c>
      <c r="BH112" s="22">
        <v>5</v>
      </c>
      <c r="BI112" s="22" t="s">
        <v>718</v>
      </c>
      <c r="BJ112" s="22" t="s">
        <v>719</v>
      </c>
      <c r="BK112" s="22" t="s">
        <v>720</v>
      </c>
      <c r="BL112" s="22" t="s">
        <v>721</v>
      </c>
      <c r="BN112" s="20">
        <v>3.246</v>
      </c>
      <c r="BO112" s="22" t="b">
        <f>IF(BN112&gt;=10,1)</f>
        <v>0</v>
      </c>
      <c r="BP112" s="22" t="b">
        <f>IF(BN112&gt;=5,1)</f>
        <v>0</v>
      </c>
      <c r="BQ112" s="22" t="b">
        <f>IF(BN112&lt;2,1)</f>
        <v>0</v>
      </c>
    </row>
    <row r="113" ht="108" spans="1:69">
      <c r="A113" s="25">
        <v>112</v>
      </c>
      <c r="B113" s="19" t="s">
        <v>207</v>
      </c>
      <c r="C113" s="19" t="s">
        <v>701</v>
      </c>
      <c r="I113" s="21" t="s">
        <v>722</v>
      </c>
      <c r="L113" s="21" t="s">
        <v>723</v>
      </c>
      <c r="M113" s="21" t="s">
        <v>724</v>
      </c>
      <c r="Q113" s="20" t="s">
        <v>77</v>
      </c>
      <c r="AP113" s="20" t="s">
        <v>713</v>
      </c>
      <c r="BN113" s="20">
        <v>3.246</v>
      </c>
      <c r="BO113" s="22" t="b">
        <f>IF(BN113&gt;=10,1)</f>
        <v>0</v>
      </c>
      <c r="BP113" s="22" t="b">
        <f>IF(BN113&gt;=5,1)</f>
        <v>0</v>
      </c>
      <c r="BQ113" s="22" t="b">
        <f>IF(BN113&lt;2,1)</f>
        <v>0</v>
      </c>
    </row>
    <row r="114" ht="108" spans="1:69">
      <c r="A114" s="25">
        <v>113</v>
      </c>
      <c r="B114" s="19" t="s">
        <v>207</v>
      </c>
      <c r="C114" s="19" t="s">
        <v>701</v>
      </c>
      <c r="I114" s="21" t="s">
        <v>725</v>
      </c>
      <c r="L114" s="21" t="s">
        <v>726</v>
      </c>
      <c r="M114" s="21" t="s">
        <v>705</v>
      </c>
      <c r="Q114" s="20" t="s">
        <v>77</v>
      </c>
      <c r="AP114" s="20" t="s">
        <v>713</v>
      </c>
      <c r="BN114" s="20">
        <v>3.246</v>
      </c>
      <c r="BO114" s="22" t="b">
        <f>IF(BN114&gt;=10,1)</f>
        <v>0</v>
      </c>
      <c r="BP114" s="22" t="b">
        <f>IF(BN114&gt;=5,1)</f>
        <v>0</v>
      </c>
      <c r="BQ114" s="22" t="b">
        <f>IF(BN114&lt;2,1)</f>
        <v>0</v>
      </c>
    </row>
    <row r="115" ht="81" spans="1:69">
      <c r="A115" s="25">
        <v>114</v>
      </c>
      <c r="B115" s="19" t="s">
        <v>207</v>
      </c>
      <c r="C115" s="19" t="s">
        <v>701</v>
      </c>
      <c r="I115" s="21" t="s">
        <v>727</v>
      </c>
      <c r="L115" s="21" t="s">
        <v>728</v>
      </c>
      <c r="M115" s="21" t="s">
        <v>729</v>
      </c>
      <c r="Q115" s="20" t="s">
        <v>77</v>
      </c>
      <c r="AP115" s="20" t="s">
        <v>573</v>
      </c>
      <c r="BN115" s="20">
        <v>2.586</v>
      </c>
      <c r="BO115" s="22" t="b">
        <f>IF(BN115&gt;=10,1)</f>
        <v>0</v>
      </c>
      <c r="BP115" s="22" t="b">
        <f>IF(BN115&gt;=5,1)</f>
        <v>0</v>
      </c>
      <c r="BQ115" s="22" t="b">
        <f>IF(BN115&lt;2,1)</f>
        <v>0</v>
      </c>
    </row>
    <row r="116" ht="81" spans="1:69">
      <c r="A116" s="25">
        <v>115</v>
      </c>
      <c r="B116" s="19" t="s">
        <v>207</v>
      </c>
      <c r="C116" s="19" t="s">
        <v>701</v>
      </c>
      <c r="I116" s="21" t="s">
        <v>730</v>
      </c>
      <c r="L116" s="21" t="s">
        <v>731</v>
      </c>
      <c r="M116" s="21" t="s">
        <v>732</v>
      </c>
      <c r="Q116" s="20" t="s">
        <v>77</v>
      </c>
      <c r="AP116" s="20" t="s">
        <v>733</v>
      </c>
      <c r="BN116" s="20">
        <v>0.81</v>
      </c>
      <c r="BO116" s="22" t="b">
        <f>IF(BN116&gt;=10,1)</f>
        <v>0</v>
      </c>
      <c r="BP116" s="22" t="b">
        <f>IF(BN116&gt;=5,1)</f>
        <v>0</v>
      </c>
      <c r="BQ116" s="22">
        <f>IF(BN116&lt;2,1)</f>
        <v>1</v>
      </c>
    </row>
    <row r="117" ht="81" spans="1:69">
      <c r="A117" s="25">
        <v>116</v>
      </c>
      <c r="B117" s="19" t="s">
        <v>207</v>
      </c>
      <c r="C117" s="19" t="s">
        <v>701</v>
      </c>
      <c r="I117" s="21" t="s">
        <v>734</v>
      </c>
      <c r="L117" s="21" t="s">
        <v>735</v>
      </c>
      <c r="M117" s="21" t="s">
        <v>736</v>
      </c>
      <c r="Q117" s="20" t="s">
        <v>77</v>
      </c>
      <c r="AP117" s="20" t="s">
        <v>273</v>
      </c>
      <c r="BN117" s="20">
        <v>0.757</v>
      </c>
      <c r="BO117" s="22" t="b">
        <f>IF(BN117&gt;=10,1)</f>
        <v>0</v>
      </c>
      <c r="BP117" s="22" t="b">
        <f>IF(BN117&gt;=5,1)</f>
        <v>0</v>
      </c>
      <c r="BQ117" s="22">
        <f>IF(BN117&lt;2,1)</f>
        <v>1</v>
      </c>
    </row>
    <row r="118" ht="54" spans="1:69">
      <c r="A118" s="25">
        <v>117</v>
      </c>
      <c r="B118" s="19" t="s">
        <v>207</v>
      </c>
      <c r="C118" s="19" t="s">
        <v>737</v>
      </c>
      <c r="I118" s="21" t="s">
        <v>738</v>
      </c>
      <c r="L118" s="21" t="s">
        <v>739</v>
      </c>
      <c r="M118" s="21" t="s">
        <v>740</v>
      </c>
      <c r="Q118" s="20" t="s">
        <v>77</v>
      </c>
      <c r="AP118" s="20" t="s">
        <v>741</v>
      </c>
      <c r="BN118" s="20">
        <v>3.474</v>
      </c>
      <c r="BO118" s="22" t="b">
        <f>IF(BN118&gt;=10,1)</f>
        <v>0</v>
      </c>
      <c r="BP118" s="22" t="b">
        <f>IF(BN118&gt;=5,1)</f>
        <v>0</v>
      </c>
      <c r="BQ118" s="22" t="b">
        <f>IF(BN118&lt;2,1)</f>
        <v>0</v>
      </c>
    </row>
    <row r="119" ht="81" spans="1:69">
      <c r="A119" s="25">
        <v>118</v>
      </c>
      <c r="B119" s="19" t="s">
        <v>207</v>
      </c>
      <c r="C119" s="19" t="s">
        <v>737</v>
      </c>
      <c r="I119" s="21" t="s">
        <v>742</v>
      </c>
      <c r="L119" s="21" t="s">
        <v>743</v>
      </c>
      <c r="M119" s="21" t="s">
        <v>744</v>
      </c>
      <c r="Q119" s="20" t="s">
        <v>77</v>
      </c>
      <c r="AP119" s="20" t="s">
        <v>745</v>
      </c>
      <c r="BN119" s="20">
        <v>3.269</v>
      </c>
      <c r="BO119" s="22" t="b">
        <f>IF(BN119&gt;=10,1)</f>
        <v>0</v>
      </c>
      <c r="BP119" s="22" t="b">
        <f>IF(BN119&gt;=5,1)</f>
        <v>0</v>
      </c>
      <c r="BQ119" s="22" t="b">
        <f>IF(BN119&lt;2,1)</f>
        <v>0</v>
      </c>
    </row>
    <row r="120" ht="27" spans="1:69">
      <c r="A120" s="25">
        <v>119</v>
      </c>
      <c r="B120" s="19" t="s">
        <v>207</v>
      </c>
      <c r="C120" s="19" t="s">
        <v>737</v>
      </c>
      <c r="I120" s="21" t="s">
        <v>746</v>
      </c>
      <c r="L120" s="21" t="s">
        <v>747</v>
      </c>
      <c r="M120" s="21" t="s">
        <v>748</v>
      </c>
      <c r="Q120" s="20" t="s">
        <v>288</v>
      </c>
      <c r="AP120" s="20" t="s">
        <v>749</v>
      </c>
      <c r="BN120" s="20">
        <v>2.943</v>
      </c>
      <c r="BO120" s="22" t="b">
        <f>IF(BN120&gt;=10,1)</f>
        <v>0</v>
      </c>
      <c r="BP120" s="22" t="b">
        <f>IF(BN120&gt;=5,1)</f>
        <v>0</v>
      </c>
      <c r="BQ120" s="22" t="b">
        <f>IF(BN120&lt;2,1)</f>
        <v>0</v>
      </c>
    </row>
    <row r="121" ht="67.5" spans="1:69">
      <c r="A121" s="25">
        <v>120</v>
      </c>
      <c r="B121" s="19" t="s">
        <v>207</v>
      </c>
      <c r="C121" s="19" t="s">
        <v>750</v>
      </c>
      <c r="I121" s="21" t="s">
        <v>751</v>
      </c>
      <c r="L121" s="21" t="s">
        <v>752</v>
      </c>
      <c r="M121" s="21" t="s">
        <v>753</v>
      </c>
      <c r="Q121" s="20" t="s">
        <v>77</v>
      </c>
      <c r="AP121" s="20" t="s">
        <v>109</v>
      </c>
      <c r="BN121" s="20">
        <v>0.993</v>
      </c>
      <c r="BO121" s="22" t="b">
        <f>IF(BN121&gt;=10,1)</f>
        <v>0</v>
      </c>
      <c r="BP121" s="22" t="b">
        <f>IF(BN121&gt;=5,1)</f>
        <v>0</v>
      </c>
      <c r="BQ121" s="22">
        <f>IF(BN121&lt;2,1)</f>
        <v>1</v>
      </c>
    </row>
    <row r="122" ht="67.5" spans="1:69">
      <c r="A122" s="25">
        <v>121</v>
      </c>
      <c r="B122" s="19" t="s">
        <v>754</v>
      </c>
      <c r="C122" s="19" t="s">
        <v>755</v>
      </c>
      <c r="D122" s="20" t="s">
        <v>71</v>
      </c>
      <c r="E122" s="20" t="s">
        <v>756</v>
      </c>
      <c r="I122" s="21" t="s">
        <v>757</v>
      </c>
      <c r="L122" s="23" t="s">
        <v>758</v>
      </c>
      <c r="M122" s="23" t="s">
        <v>759</v>
      </c>
      <c r="P122" s="22" t="s">
        <v>76</v>
      </c>
      <c r="Q122" s="22" t="s">
        <v>77</v>
      </c>
      <c r="W122" s="22" t="s">
        <v>760</v>
      </c>
      <c r="X122" s="22" t="s">
        <v>761</v>
      </c>
      <c r="Z122" s="22" t="s">
        <v>762</v>
      </c>
      <c r="AA122" s="22" t="s">
        <v>763</v>
      </c>
      <c r="AB122" s="22" t="s">
        <v>764</v>
      </c>
      <c r="AE122" s="22" t="s">
        <v>765</v>
      </c>
      <c r="AF122" s="22" t="s">
        <v>766</v>
      </c>
      <c r="AH122" s="22">
        <v>28</v>
      </c>
      <c r="AI122" s="22">
        <v>0</v>
      </c>
      <c r="AJ122" s="22">
        <v>0</v>
      </c>
      <c r="AK122" s="22">
        <v>7</v>
      </c>
      <c r="AL122" s="22">
        <v>7</v>
      </c>
      <c r="AM122" s="22" t="s">
        <v>181</v>
      </c>
      <c r="AN122" s="22" t="s">
        <v>182</v>
      </c>
      <c r="AO122" s="22" t="s">
        <v>183</v>
      </c>
      <c r="AP122" s="22" t="s">
        <v>767</v>
      </c>
      <c r="AQ122" s="22" t="s">
        <v>768</v>
      </c>
      <c r="AS122" s="22" t="s">
        <v>769</v>
      </c>
      <c r="AT122" s="22" t="s">
        <v>770</v>
      </c>
      <c r="AU122" s="26">
        <v>42250</v>
      </c>
      <c r="AV122" s="22">
        <v>2015</v>
      </c>
      <c r="AW122" s="22">
        <v>891</v>
      </c>
      <c r="BC122" s="22">
        <v>298</v>
      </c>
      <c r="BD122" s="22">
        <v>303</v>
      </c>
      <c r="BF122" s="22" t="s">
        <v>771</v>
      </c>
      <c r="BH122" s="22">
        <v>6</v>
      </c>
      <c r="BI122" s="22" t="s">
        <v>772</v>
      </c>
      <c r="BJ122" s="22" t="s">
        <v>773</v>
      </c>
      <c r="BK122" s="22" t="s">
        <v>774</v>
      </c>
      <c r="BL122" s="22" t="s">
        <v>775</v>
      </c>
      <c r="BM122" s="22">
        <v>26388390</v>
      </c>
      <c r="BN122" s="20">
        <v>4.667</v>
      </c>
      <c r="BO122" s="22" t="b">
        <f>IF(BN122&gt;=10,1)</f>
        <v>0</v>
      </c>
      <c r="BP122" s="22" t="b">
        <f>IF(BN122&gt;=5,1)</f>
        <v>0</v>
      </c>
      <c r="BQ122" s="22" t="b">
        <f>IF(BN122&lt;2,1)</f>
        <v>0</v>
      </c>
    </row>
    <row r="123" ht="81" spans="1:69">
      <c r="A123" s="25">
        <v>122</v>
      </c>
      <c r="B123" s="19" t="s">
        <v>754</v>
      </c>
      <c r="C123" s="19" t="s">
        <v>776</v>
      </c>
      <c r="I123" s="21" t="s">
        <v>777</v>
      </c>
      <c r="L123" s="21" t="s">
        <v>778</v>
      </c>
      <c r="M123" s="21" t="s">
        <v>779</v>
      </c>
      <c r="Q123" s="20" t="s">
        <v>77</v>
      </c>
      <c r="AP123" s="20" t="s">
        <v>780</v>
      </c>
      <c r="BN123" s="20">
        <v>2.205</v>
      </c>
      <c r="BO123" s="22" t="b">
        <f>IF(BN123&gt;=10,1)</f>
        <v>0</v>
      </c>
      <c r="BP123" s="22" t="b">
        <f>IF(BN123&gt;=5,1)</f>
        <v>0</v>
      </c>
      <c r="BQ123" s="22" t="b">
        <f>IF(BN123&lt;2,1)</f>
        <v>0</v>
      </c>
    </row>
    <row r="124" ht="94.5" spans="1:69">
      <c r="A124" s="25">
        <v>123</v>
      </c>
      <c r="B124" s="19" t="s">
        <v>754</v>
      </c>
      <c r="C124" s="19" t="s">
        <v>781</v>
      </c>
      <c r="I124" s="21" t="s">
        <v>782</v>
      </c>
      <c r="L124" s="21" t="s">
        <v>783</v>
      </c>
      <c r="M124" s="21" t="s">
        <v>784</v>
      </c>
      <c r="Q124" s="20" t="s">
        <v>77</v>
      </c>
      <c r="AP124" s="20" t="s">
        <v>298</v>
      </c>
      <c r="BN124" s="20">
        <v>3.098</v>
      </c>
      <c r="BO124" s="22" t="b">
        <f>IF(BN124&gt;=10,1)</f>
        <v>0</v>
      </c>
      <c r="BP124" s="22" t="b">
        <f>IF(BN124&gt;=5,1)</f>
        <v>0</v>
      </c>
      <c r="BQ124" s="22" t="b">
        <f>IF(BN124&lt;2,1)</f>
        <v>0</v>
      </c>
    </row>
    <row r="125" ht="81" spans="1:69">
      <c r="A125" s="25">
        <v>124</v>
      </c>
      <c r="B125" s="19" t="s">
        <v>754</v>
      </c>
      <c r="C125" s="19" t="s">
        <v>781</v>
      </c>
      <c r="I125" s="21" t="s">
        <v>785</v>
      </c>
      <c r="L125" s="21" t="s">
        <v>786</v>
      </c>
      <c r="M125" s="21" t="s">
        <v>787</v>
      </c>
      <c r="Q125" s="20" t="s">
        <v>77</v>
      </c>
      <c r="AP125" s="20" t="s">
        <v>788</v>
      </c>
      <c r="BN125" s="20">
        <v>1.494</v>
      </c>
      <c r="BO125" s="22" t="b">
        <f>IF(BN125&gt;=10,1)</f>
        <v>0</v>
      </c>
      <c r="BP125" s="22" t="b">
        <f>IF(BN125&gt;=5,1)</f>
        <v>0</v>
      </c>
      <c r="BQ125" s="22">
        <f>IF(BN125&lt;2,1)</f>
        <v>1</v>
      </c>
    </row>
    <row r="126" ht="108" spans="1:69">
      <c r="A126" s="25">
        <v>125</v>
      </c>
      <c r="B126" s="19" t="s">
        <v>754</v>
      </c>
      <c r="C126" s="19" t="s">
        <v>781</v>
      </c>
      <c r="I126" s="21" t="s">
        <v>789</v>
      </c>
      <c r="L126" s="21" t="s">
        <v>790</v>
      </c>
      <c r="M126" s="21" t="s">
        <v>791</v>
      </c>
      <c r="Q126" s="20" t="s">
        <v>77</v>
      </c>
      <c r="AP126" s="20" t="s">
        <v>224</v>
      </c>
      <c r="BN126" s="20">
        <v>0.972</v>
      </c>
      <c r="BO126" s="22" t="b">
        <f>IF(BN126&gt;=10,1)</f>
        <v>0</v>
      </c>
      <c r="BP126" s="22" t="b">
        <f>IF(BN126&gt;=5,1)</f>
        <v>0</v>
      </c>
      <c r="BQ126" s="22">
        <f>IF(BN126&lt;2,1)</f>
        <v>1</v>
      </c>
    </row>
    <row r="127" ht="108" spans="1:69">
      <c r="A127" s="25">
        <v>126</v>
      </c>
      <c r="B127" s="19" t="s">
        <v>754</v>
      </c>
      <c r="C127" s="19" t="s">
        <v>781</v>
      </c>
      <c r="I127" s="21" t="s">
        <v>792</v>
      </c>
      <c r="L127" s="21" t="s">
        <v>793</v>
      </c>
      <c r="M127" s="21" t="s">
        <v>794</v>
      </c>
      <c r="Q127" s="20" t="s">
        <v>77</v>
      </c>
      <c r="AP127" s="20" t="s">
        <v>224</v>
      </c>
      <c r="BN127" s="20">
        <v>0.972</v>
      </c>
      <c r="BO127" s="22" t="b">
        <f>IF(BN127&gt;=10,1)</f>
        <v>0</v>
      </c>
      <c r="BP127" s="22" t="b">
        <f>IF(BN127&gt;=5,1)</f>
        <v>0</v>
      </c>
      <c r="BQ127" s="22">
        <f>IF(BN127&lt;2,1)</f>
        <v>1</v>
      </c>
    </row>
    <row r="128" ht="94.5" spans="1:69">
      <c r="A128" s="25">
        <v>127</v>
      </c>
      <c r="B128" s="19" t="s">
        <v>754</v>
      </c>
      <c r="C128" s="19" t="s">
        <v>795</v>
      </c>
      <c r="I128" s="21" t="s">
        <v>796</v>
      </c>
      <c r="L128" s="21" t="s">
        <v>797</v>
      </c>
      <c r="M128" s="21" t="s">
        <v>798</v>
      </c>
      <c r="Q128" s="20" t="s">
        <v>77</v>
      </c>
      <c r="AP128" s="20" t="s">
        <v>799</v>
      </c>
      <c r="BN128" s="20">
        <v>3.031</v>
      </c>
      <c r="BO128" s="22" t="b">
        <f>IF(BN128&gt;=10,1)</f>
        <v>0</v>
      </c>
      <c r="BP128" s="22" t="b">
        <f>IF(BN128&gt;=5,1)</f>
        <v>0</v>
      </c>
      <c r="BQ128" s="22" t="b">
        <f>IF(BN128&lt;2,1)</f>
        <v>0</v>
      </c>
    </row>
    <row r="129" ht="94.5" spans="1:69">
      <c r="A129" s="25">
        <v>128</v>
      </c>
      <c r="B129" s="19" t="s">
        <v>754</v>
      </c>
      <c r="C129" s="19" t="s">
        <v>795</v>
      </c>
      <c r="I129" s="21" t="s">
        <v>800</v>
      </c>
      <c r="L129" s="21" t="s">
        <v>801</v>
      </c>
      <c r="M129" s="21" t="s">
        <v>802</v>
      </c>
      <c r="Q129" s="20" t="s">
        <v>77</v>
      </c>
      <c r="AP129" s="20" t="s">
        <v>803</v>
      </c>
      <c r="BN129" s="20">
        <v>1.955</v>
      </c>
      <c r="BO129" s="22" t="b">
        <f>IF(BN129&gt;=10,1)</f>
        <v>0</v>
      </c>
      <c r="BP129" s="22" t="b">
        <f>IF(BN129&gt;=5,1)</f>
        <v>0</v>
      </c>
      <c r="BQ129" s="22">
        <f>IF(BN129&lt;2,1)</f>
        <v>1</v>
      </c>
    </row>
    <row r="130" ht="81" spans="1:69">
      <c r="A130" s="25">
        <v>129</v>
      </c>
      <c r="B130" s="19" t="s">
        <v>754</v>
      </c>
      <c r="C130" s="19" t="s">
        <v>804</v>
      </c>
      <c r="I130" s="21" t="s">
        <v>805</v>
      </c>
      <c r="L130" s="21" t="s">
        <v>806</v>
      </c>
      <c r="M130" s="21" t="s">
        <v>807</v>
      </c>
      <c r="Q130" s="20" t="s">
        <v>77</v>
      </c>
      <c r="AP130" s="20" t="s">
        <v>808</v>
      </c>
      <c r="BN130" s="20">
        <v>1.838</v>
      </c>
      <c r="BO130" s="22" t="b">
        <f t="shared" ref="BO130:BO193" si="6">IF(BN130&gt;=10,1)</f>
        <v>0</v>
      </c>
      <c r="BP130" s="22" t="b">
        <f t="shared" ref="BP130:BP193" si="7">IF(BN130&gt;=5,1)</f>
        <v>0</v>
      </c>
      <c r="BQ130" s="22">
        <f t="shared" ref="BQ130:BQ193" si="8">IF(BN130&lt;2,1)</f>
        <v>1</v>
      </c>
    </row>
    <row r="131" ht="135" spans="1:69">
      <c r="A131" s="25">
        <v>130</v>
      </c>
      <c r="B131" s="19" t="s">
        <v>754</v>
      </c>
      <c r="C131" s="19" t="s">
        <v>809</v>
      </c>
      <c r="I131" s="21" t="s">
        <v>810</v>
      </c>
      <c r="L131" s="21" t="s">
        <v>811</v>
      </c>
      <c r="M131" s="21" t="s">
        <v>812</v>
      </c>
      <c r="Q131" s="20" t="s">
        <v>77</v>
      </c>
      <c r="AP131" s="20" t="s">
        <v>813</v>
      </c>
      <c r="BN131" s="20">
        <v>2.147</v>
      </c>
      <c r="BO131" s="22" t="b">
        <f>IF(BN131&gt;=10,1)</f>
        <v>0</v>
      </c>
      <c r="BP131" s="22" t="b">
        <f>IF(BN131&gt;=5,1)</f>
        <v>0</v>
      </c>
      <c r="BQ131" s="22" t="b">
        <f>IF(BN131&lt;2,1)</f>
        <v>0</v>
      </c>
    </row>
    <row r="132" ht="67.5" spans="1:69">
      <c r="A132" s="25">
        <v>131</v>
      </c>
      <c r="B132" s="19" t="s">
        <v>754</v>
      </c>
      <c r="C132" s="19" t="s">
        <v>809</v>
      </c>
      <c r="I132" s="21" t="s">
        <v>814</v>
      </c>
      <c r="L132" s="21" t="s">
        <v>815</v>
      </c>
      <c r="M132" s="21" t="s">
        <v>816</v>
      </c>
      <c r="Q132" s="20" t="s">
        <v>77</v>
      </c>
      <c r="AP132" s="20" t="s">
        <v>817</v>
      </c>
      <c r="BN132" s="20">
        <v>0</v>
      </c>
      <c r="BO132" s="22" t="b">
        <f>IF(BN132&gt;=10,1)</f>
        <v>0</v>
      </c>
      <c r="BP132" s="22" t="b">
        <f>IF(BN132&gt;=5,1)</f>
        <v>0</v>
      </c>
      <c r="BQ132" s="22">
        <f>IF(BN132&lt;2,1)</f>
        <v>1</v>
      </c>
    </row>
    <row r="133" ht="162" spans="1:69">
      <c r="A133" s="25">
        <v>132</v>
      </c>
      <c r="B133" s="19" t="s">
        <v>754</v>
      </c>
      <c r="C133" s="19" t="s">
        <v>818</v>
      </c>
      <c r="I133" s="21" t="s">
        <v>819</v>
      </c>
      <c r="L133" s="21" t="s">
        <v>820</v>
      </c>
      <c r="M133" s="21" t="s">
        <v>821</v>
      </c>
      <c r="Q133" s="20" t="s">
        <v>77</v>
      </c>
      <c r="AP133" s="20" t="s">
        <v>122</v>
      </c>
      <c r="BN133" s="20">
        <v>3.702</v>
      </c>
      <c r="BO133" s="22" t="b">
        <f>IF(BN133&gt;=10,1)</f>
        <v>0</v>
      </c>
      <c r="BP133" s="22" t="b">
        <f>IF(BN133&gt;=5,1)</f>
        <v>0</v>
      </c>
      <c r="BQ133" s="22" t="b">
        <f>IF(BN133&lt;2,1)</f>
        <v>0</v>
      </c>
    </row>
    <row r="134" ht="121.5" spans="1:69">
      <c r="A134" s="25">
        <v>133</v>
      </c>
      <c r="B134" s="19" t="s">
        <v>754</v>
      </c>
      <c r="C134" s="19" t="s">
        <v>822</v>
      </c>
      <c r="I134" s="21" t="s">
        <v>823</v>
      </c>
      <c r="L134" s="21" t="s">
        <v>824</v>
      </c>
      <c r="M134" s="21" t="s">
        <v>825</v>
      </c>
      <c r="Q134" s="20" t="s">
        <v>77</v>
      </c>
      <c r="AP134" s="20" t="s">
        <v>826</v>
      </c>
      <c r="BN134" s="20">
        <v>3.788</v>
      </c>
      <c r="BO134" s="22" t="b">
        <f>IF(BN134&gt;=10,1)</f>
        <v>0</v>
      </c>
      <c r="BP134" s="22" t="b">
        <f>IF(BN134&gt;=5,1)</f>
        <v>0</v>
      </c>
      <c r="BQ134" s="22" t="b">
        <f>IF(BN134&lt;2,1)</f>
        <v>0</v>
      </c>
    </row>
    <row r="135" ht="67.5" spans="1:69">
      <c r="A135" s="25">
        <v>134</v>
      </c>
      <c r="B135" s="19" t="s">
        <v>754</v>
      </c>
      <c r="C135" s="19" t="s">
        <v>822</v>
      </c>
      <c r="I135" s="21" t="s">
        <v>827</v>
      </c>
      <c r="L135" s="21" t="s">
        <v>828</v>
      </c>
      <c r="M135" s="21" t="s">
        <v>829</v>
      </c>
      <c r="Q135" s="20" t="s">
        <v>77</v>
      </c>
      <c r="AP135" s="20" t="s">
        <v>830</v>
      </c>
      <c r="BN135" s="20">
        <v>3.338</v>
      </c>
      <c r="BO135" s="22" t="b">
        <f>IF(BN135&gt;=10,1)</f>
        <v>0</v>
      </c>
      <c r="BP135" s="22" t="b">
        <f>IF(BN135&gt;=5,1)</f>
        <v>0</v>
      </c>
      <c r="BQ135" s="22" t="b">
        <f>IF(BN135&lt;2,1)</f>
        <v>0</v>
      </c>
    </row>
    <row r="136" ht="121.5" spans="1:69">
      <c r="A136" s="25">
        <v>135</v>
      </c>
      <c r="B136" s="19" t="s">
        <v>754</v>
      </c>
      <c r="C136" s="19" t="s">
        <v>822</v>
      </c>
      <c r="I136" s="21" t="s">
        <v>831</v>
      </c>
      <c r="L136" s="21" t="s">
        <v>832</v>
      </c>
      <c r="M136" s="21" t="s">
        <v>833</v>
      </c>
      <c r="Q136" s="20" t="s">
        <v>77</v>
      </c>
      <c r="AP136" s="20" t="s">
        <v>313</v>
      </c>
      <c r="BN136" s="20">
        <v>2.382</v>
      </c>
      <c r="BO136" s="22" t="b">
        <f>IF(BN136&gt;=10,1)</f>
        <v>0</v>
      </c>
      <c r="BP136" s="22" t="b">
        <f>IF(BN136&gt;=5,1)</f>
        <v>0</v>
      </c>
      <c r="BQ136" s="22" t="b">
        <f>IF(BN136&lt;2,1)</f>
        <v>0</v>
      </c>
    </row>
    <row r="137" ht="121.5" spans="1:69">
      <c r="A137" s="25">
        <v>136</v>
      </c>
      <c r="B137" s="19" t="s">
        <v>754</v>
      </c>
      <c r="C137" s="19" t="s">
        <v>822</v>
      </c>
      <c r="I137" s="21" t="s">
        <v>834</v>
      </c>
      <c r="L137" s="21" t="s">
        <v>835</v>
      </c>
      <c r="M137" s="21" t="s">
        <v>836</v>
      </c>
      <c r="Q137" s="20" t="s">
        <v>77</v>
      </c>
      <c r="AP137" s="20" t="s">
        <v>780</v>
      </c>
      <c r="BN137" s="20">
        <v>2.205</v>
      </c>
      <c r="BO137" s="22" t="b">
        <f>IF(BN137&gt;=10,1)</f>
        <v>0</v>
      </c>
      <c r="BP137" s="22" t="b">
        <f>IF(BN137&gt;=5,1)</f>
        <v>0</v>
      </c>
      <c r="BQ137" s="22" t="b">
        <f>IF(BN137&lt;2,1)</f>
        <v>0</v>
      </c>
    </row>
    <row r="138" ht="81" spans="1:69">
      <c r="A138" s="25">
        <v>137</v>
      </c>
      <c r="B138" s="19" t="s">
        <v>754</v>
      </c>
      <c r="C138" s="19" t="s">
        <v>822</v>
      </c>
      <c r="I138" s="21" t="s">
        <v>837</v>
      </c>
      <c r="L138" s="21" t="s">
        <v>838</v>
      </c>
      <c r="M138" s="21" t="s">
        <v>839</v>
      </c>
      <c r="Q138" s="20" t="s">
        <v>77</v>
      </c>
      <c r="AP138" s="20" t="s">
        <v>840</v>
      </c>
      <c r="BN138" s="20">
        <v>1.828</v>
      </c>
      <c r="BO138" s="22" t="b">
        <f>IF(BN138&gt;=10,1)</f>
        <v>0</v>
      </c>
      <c r="BP138" s="22" t="b">
        <f>IF(BN138&gt;=5,1)</f>
        <v>0</v>
      </c>
      <c r="BQ138" s="22">
        <f>IF(BN138&lt;2,1)</f>
        <v>1</v>
      </c>
    </row>
    <row r="139" ht="54" spans="1:69">
      <c r="A139" s="25">
        <v>138</v>
      </c>
      <c r="B139" s="19" t="s">
        <v>754</v>
      </c>
      <c r="C139" s="19" t="s">
        <v>841</v>
      </c>
      <c r="I139" s="21" t="s">
        <v>842</v>
      </c>
      <c r="L139" s="21" t="s">
        <v>843</v>
      </c>
      <c r="M139" s="21" t="s">
        <v>844</v>
      </c>
      <c r="Q139" s="20" t="s">
        <v>77</v>
      </c>
      <c r="AP139" s="20" t="s">
        <v>845</v>
      </c>
      <c r="BN139" s="20">
        <v>0.347</v>
      </c>
      <c r="BO139" s="22" t="b">
        <f>IF(BN139&gt;=10,1)</f>
        <v>0</v>
      </c>
      <c r="BP139" s="22" t="b">
        <f>IF(BN139&gt;=5,1)</f>
        <v>0</v>
      </c>
      <c r="BQ139" s="22">
        <f>IF(BN139&lt;2,1)</f>
        <v>1</v>
      </c>
    </row>
    <row r="140" ht="67.5" spans="1:69">
      <c r="A140" s="25">
        <v>139</v>
      </c>
      <c r="B140" s="19" t="s">
        <v>754</v>
      </c>
      <c r="C140" s="19" t="s">
        <v>846</v>
      </c>
      <c r="D140" s="20" t="s">
        <v>71</v>
      </c>
      <c r="E140" s="20" t="s">
        <v>847</v>
      </c>
      <c r="I140" s="21" t="s">
        <v>848</v>
      </c>
      <c r="L140" s="23" t="s">
        <v>849</v>
      </c>
      <c r="M140" s="23" t="s">
        <v>850</v>
      </c>
      <c r="P140" s="22" t="s">
        <v>76</v>
      </c>
      <c r="Q140" s="22" t="s">
        <v>77</v>
      </c>
      <c r="W140" s="22" t="s">
        <v>851</v>
      </c>
      <c r="X140" s="22" t="s">
        <v>852</v>
      </c>
      <c r="Z140" s="22" t="s">
        <v>853</v>
      </c>
      <c r="AA140" s="22" t="s">
        <v>854</v>
      </c>
      <c r="AB140" s="22" t="s">
        <v>855</v>
      </c>
      <c r="AE140" s="22" t="s">
        <v>856</v>
      </c>
      <c r="AF140" s="22" t="s">
        <v>857</v>
      </c>
      <c r="AH140" s="22">
        <v>23</v>
      </c>
      <c r="AI140" s="22">
        <v>0</v>
      </c>
      <c r="AJ140" s="22">
        <v>0</v>
      </c>
      <c r="AK140" s="22">
        <v>0</v>
      </c>
      <c r="AL140" s="22">
        <v>0</v>
      </c>
      <c r="AM140" s="22" t="s">
        <v>858</v>
      </c>
      <c r="AN140" s="22" t="s">
        <v>859</v>
      </c>
      <c r="AO140" s="22" t="s">
        <v>860</v>
      </c>
      <c r="AP140" s="22" t="s">
        <v>861</v>
      </c>
      <c r="AQ140" s="22" t="s">
        <v>862</v>
      </c>
      <c r="AS140" s="22" t="s">
        <v>863</v>
      </c>
      <c r="AT140" s="22" t="s">
        <v>864</v>
      </c>
      <c r="AU140" s="22" t="s">
        <v>92</v>
      </c>
      <c r="AV140" s="22">
        <v>2015</v>
      </c>
      <c r="AW140" s="22">
        <v>16</v>
      </c>
      <c r="AX140" s="22">
        <v>3</v>
      </c>
      <c r="BC140" s="22">
        <v>325</v>
      </c>
      <c r="BD140" s="22">
        <v>331</v>
      </c>
      <c r="BF140" s="22" t="s">
        <v>865</v>
      </c>
      <c r="BH140" s="22">
        <v>7</v>
      </c>
      <c r="BI140" s="22" t="s">
        <v>866</v>
      </c>
      <c r="BJ140" s="22" t="s">
        <v>866</v>
      </c>
      <c r="BK140" s="22" t="s">
        <v>867</v>
      </c>
      <c r="BL140" s="22" t="s">
        <v>868</v>
      </c>
      <c r="BM140" s="22">
        <v>25643804</v>
      </c>
      <c r="BN140" s="22">
        <v>1.164</v>
      </c>
      <c r="BO140" s="22" t="b">
        <f>IF(BN140&gt;=10,1)</f>
        <v>0</v>
      </c>
      <c r="BP140" s="22" t="b">
        <f>IF(BN140&gt;=5,1)</f>
        <v>0</v>
      </c>
      <c r="BQ140" s="22">
        <f>IF(BN140&lt;2,1)</f>
        <v>1</v>
      </c>
    </row>
    <row r="141" ht="162" spans="1:69">
      <c r="A141" s="25">
        <v>140</v>
      </c>
      <c r="B141" s="19" t="s">
        <v>754</v>
      </c>
      <c r="C141" s="19" t="s">
        <v>869</v>
      </c>
      <c r="I141" s="21" t="s">
        <v>870</v>
      </c>
      <c r="L141" s="21" t="s">
        <v>871</v>
      </c>
      <c r="M141" s="21" t="s">
        <v>872</v>
      </c>
      <c r="Q141" s="20" t="s">
        <v>77</v>
      </c>
      <c r="AP141" s="20" t="s">
        <v>122</v>
      </c>
      <c r="BN141" s="20">
        <v>3.702</v>
      </c>
      <c r="BO141" s="22" t="b">
        <f>IF(BN141&gt;=10,1)</f>
        <v>0</v>
      </c>
      <c r="BP141" s="22" t="b">
        <f>IF(BN141&gt;=5,1)</f>
        <v>0</v>
      </c>
      <c r="BQ141" s="22" t="b">
        <f>IF(BN141&lt;2,1)</f>
        <v>0</v>
      </c>
    </row>
    <row r="142" ht="121.5" spans="1:69">
      <c r="A142" s="25">
        <v>141</v>
      </c>
      <c r="B142" s="19" t="s">
        <v>754</v>
      </c>
      <c r="C142" s="19" t="s">
        <v>869</v>
      </c>
      <c r="I142" s="21" t="s">
        <v>873</v>
      </c>
      <c r="L142" s="21" t="s">
        <v>874</v>
      </c>
      <c r="M142" s="21" t="s">
        <v>875</v>
      </c>
      <c r="Q142" s="20" t="s">
        <v>77</v>
      </c>
      <c r="AP142" s="20" t="s">
        <v>122</v>
      </c>
      <c r="BN142" s="20">
        <v>3.702</v>
      </c>
      <c r="BO142" s="22" t="b">
        <f>IF(BN142&gt;=10,1)</f>
        <v>0</v>
      </c>
      <c r="BP142" s="22" t="b">
        <f>IF(BN142&gt;=5,1)</f>
        <v>0</v>
      </c>
      <c r="BQ142" s="22" t="b">
        <f>IF(BN142&lt;2,1)</f>
        <v>0</v>
      </c>
    </row>
    <row r="143" ht="175.5" spans="1:69">
      <c r="A143" s="25">
        <v>142</v>
      </c>
      <c r="B143" s="19" t="s">
        <v>754</v>
      </c>
      <c r="C143" s="19" t="s">
        <v>869</v>
      </c>
      <c r="I143" s="21" t="s">
        <v>876</v>
      </c>
      <c r="L143" s="21" t="s">
        <v>877</v>
      </c>
      <c r="M143" s="21" t="s">
        <v>878</v>
      </c>
      <c r="Q143" s="20" t="s">
        <v>77</v>
      </c>
      <c r="AP143" s="20" t="s">
        <v>879</v>
      </c>
      <c r="BN143" s="20">
        <v>3.016</v>
      </c>
      <c r="BO143" s="22" t="b">
        <f>IF(BN143&gt;=10,1)</f>
        <v>0</v>
      </c>
      <c r="BP143" s="22" t="b">
        <f>IF(BN143&gt;=5,1)</f>
        <v>0</v>
      </c>
      <c r="BQ143" s="22" t="b">
        <f>IF(BN143&lt;2,1)</f>
        <v>0</v>
      </c>
    </row>
    <row r="144" ht="148.5" spans="1:69">
      <c r="A144" s="25">
        <v>143</v>
      </c>
      <c r="B144" s="19" t="s">
        <v>754</v>
      </c>
      <c r="C144" s="19" t="s">
        <v>869</v>
      </c>
      <c r="I144" s="21" t="s">
        <v>880</v>
      </c>
      <c r="L144" s="21" t="s">
        <v>881</v>
      </c>
      <c r="M144" s="21" t="s">
        <v>882</v>
      </c>
      <c r="Q144" s="20" t="s">
        <v>77</v>
      </c>
      <c r="AP144" s="20" t="s">
        <v>883</v>
      </c>
      <c r="BN144" s="20">
        <v>2.707</v>
      </c>
      <c r="BO144" s="22" t="b">
        <f>IF(BN144&gt;=10,1)</f>
        <v>0</v>
      </c>
      <c r="BP144" s="22" t="b">
        <f>IF(BN144&gt;=5,1)</f>
        <v>0</v>
      </c>
      <c r="BQ144" s="22" t="b">
        <f>IF(BN144&lt;2,1)</f>
        <v>0</v>
      </c>
    </row>
    <row r="145" ht="162" spans="1:69">
      <c r="A145" s="25">
        <v>144</v>
      </c>
      <c r="B145" s="19" t="s">
        <v>754</v>
      </c>
      <c r="C145" s="19" t="s">
        <v>869</v>
      </c>
      <c r="I145" s="21" t="s">
        <v>884</v>
      </c>
      <c r="L145" s="21" t="s">
        <v>885</v>
      </c>
      <c r="M145" s="21" t="s">
        <v>886</v>
      </c>
      <c r="Q145" s="20" t="s">
        <v>77</v>
      </c>
      <c r="AP145" s="20" t="s">
        <v>883</v>
      </c>
      <c r="BN145" s="20">
        <v>2.707</v>
      </c>
      <c r="BO145" s="22" t="b">
        <f>IF(BN145&gt;=10,1)</f>
        <v>0</v>
      </c>
      <c r="BP145" s="22" t="b">
        <f>IF(BN145&gt;=5,1)</f>
        <v>0</v>
      </c>
      <c r="BQ145" s="22" t="b">
        <f>IF(BN145&lt;2,1)</f>
        <v>0</v>
      </c>
    </row>
    <row r="146" ht="148.5" spans="1:69">
      <c r="A146" s="25">
        <v>145</v>
      </c>
      <c r="B146" s="19" t="s">
        <v>754</v>
      </c>
      <c r="C146" s="19" t="s">
        <v>887</v>
      </c>
      <c r="I146" s="21" t="s">
        <v>888</v>
      </c>
      <c r="L146" s="21" t="s">
        <v>889</v>
      </c>
      <c r="M146" s="21" t="s">
        <v>890</v>
      </c>
      <c r="Q146" s="20" t="s">
        <v>77</v>
      </c>
      <c r="AP146" s="20" t="s">
        <v>891</v>
      </c>
      <c r="BN146" s="20">
        <v>5.855</v>
      </c>
      <c r="BO146" s="22" t="b">
        <f>IF(BN146&gt;=10,1)</f>
        <v>0</v>
      </c>
      <c r="BP146" s="22">
        <f>IF(BN146&gt;=5,1)</f>
        <v>1</v>
      </c>
      <c r="BQ146" s="22" t="b">
        <f>IF(BN146&lt;2,1)</f>
        <v>0</v>
      </c>
    </row>
    <row r="147" ht="54" spans="1:69">
      <c r="A147" s="25">
        <v>146</v>
      </c>
      <c r="B147" s="19" t="s">
        <v>754</v>
      </c>
      <c r="C147" s="19" t="s">
        <v>887</v>
      </c>
      <c r="I147" s="21" t="s">
        <v>892</v>
      </c>
      <c r="L147" s="21" t="s">
        <v>893</v>
      </c>
      <c r="M147" s="21" t="s">
        <v>615</v>
      </c>
      <c r="Q147" s="20" t="s">
        <v>77</v>
      </c>
      <c r="AP147" s="20" t="s">
        <v>122</v>
      </c>
      <c r="BN147" s="20">
        <v>3.702</v>
      </c>
      <c r="BO147" s="22" t="b">
        <f>IF(BN147&gt;=10,1)</f>
        <v>0</v>
      </c>
      <c r="BP147" s="22" t="b">
        <f>IF(BN147&gt;=5,1)</f>
        <v>0</v>
      </c>
      <c r="BQ147" s="22" t="b">
        <f>IF(BN147&lt;2,1)</f>
        <v>0</v>
      </c>
    </row>
    <row r="148" ht="81" spans="1:69">
      <c r="A148" s="25">
        <v>147</v>
      </c>
      <c r="B148" s="19" t="s">
        <v>754</v>
      </c>
      <c r="C148" s="19" t="s">
        <v>887</v>
      </c>
      <c r="I148" s="21" t="s">
        <v>894</v>
      </c>
      <c r="L148" s="21" t="s">
        <v>895</v>
      </c>
      <c r="M148" s="21" t="s">
        <v>896</v>
      </c>
      <c r="Q148" s="20" t="s">
        <v>77</v>
      </c>
      <c r="AP148" s="20" t="s">
        <v>897</v>
      </c>
      <c r="BN148" s="20">
        <v>3.52</v>
      </c>
      <c r="BO148" s="22" t="b">
        <f>IF(BN148&gt;=10,1)</f>
        <v>0</v>
      </c>
      <c r="BP148" s="22" t="b">
        <f>IF(BN148&gt;=5,1)</f>
        <v>0</v>
      </c>
      <c r="BQ148" s="22" t="b">
        <f>IF(BN148&lt;2,1)</f>
        <v>0</v>
      </c>
    </row>
    <row r="149" ht="108" spans="1:69">
      <c r="A149" s="25">
        <v>148</v>
      </c>
      <c r="B149" s="19" t="s">
        <v>754</v>
      </c>
      <c r="C149" s="19" t="s">
        <v>887</v>
      </c>
      <c r="I149" s="21" t="s">
        <v>898</v>
      </c>
      <c r="L149" s="21" t="s">
        <v>899</v>
      </c>
      <c r="M149" s="21" t="s">
        <v>900</v>
      </c>
      <c r="Q149" s="20" t="s">
        <v>77</v>
      </c>
      <c r="AP149" s="20" t="s">
        <v>619</v>
      </c>
      <c r="BN149" s="20">
        <v>3.269</v>
      </c>
      <c r="BO149" s="22" t="b">
        <f>IF(BN149&gt;=10,1)</f>
        <v>0</v>
      </c>
      <c r="BP149" s="22" t="b">
        <f>IF(BN149&gt;=5,1)</f>
        <v>0</v>
      </c>
      <c r="BQ149" s="22" t="b">
        <f>IF(BN149&lt;2,1)</f>
        <v>0</v>
      </c>
    </row>
    <row r="150" ht="94.5" spans="1:69">
      <c r="A150" s="25">
        <v>149</v>
      </c>
      <c r="B150" s="19" t="s">
        <v>754</v>
      </c>
      <c r="C150" s="19" t="s">
        <v>887</v>
      </c>
      <c r="I150" s="21" t="s">
        <v>901</v>
      </c>
      <c r="L150" s="21" t="s">
        <v>902</v>
      </c>
      <c r="M150" s="21" t="s">
        <v>903</v>
      </c>
      <c r="Q150" s="20" t="s">
        <v>77</v>
      </c>
      <c r="AP150" s="20" t="s">
        <v>619</v>
      </c>
      <c r="BN150" s="20">
        <v>3.269</v>
      </c>
      <c r="BO150" s="22" t="b">
        <f>IF(BN150&gt;=10,1)</f>
        <v>0</v>
      </c>
      <c r="BP150" s="22" t="b">
        <f>IF(BN150&gt;=5,1)</f>
        <v>0</v>
      </c>
      <c r="BQ150" s="22" t="b">
        <f>IF(BN150&lt;2,1)</f>
        <v>0</v>
      </c>
    </row>
    <row r="151" ht="94.5" spans="1:69">
      <c r="A151" s="25">
        <v>150</v>
      </c>
      <c r="B151" s="19" t="s">
        <v>754</v>
      </c>
      <c r="C151" s="19" t="s">
        <v>887</v>
      </c>
      <c r="I151" s="21" t="s">
        <v>904</v>
      </c>
      <c r="L151" s="21" t="s">
        <v>905</v>
      </c>
      <c r="M151" s="21" t="s">
        <v>906</v>
      </c>
      <c r="Q151" s="20" t="s">
        <v>77</v>
      </c>
      <c r="AP151" s="20" t="s">
        <v>907</v>
      </c>
      <c r="BN151" s="20">
        <v>1.517</v>
      </c>
      <c r="BO151" s="22" t="b">
        <f>IF(BN151&gt;=10,1)</f>
        <v>0</v>
      </c>
      <c r="BP151" s="22" t="b">
        <f>IF(BN151&gt;=5,1)</f>
        <v>0</v>
      </c>
      <c r="BQ151" s="22">
        <f>IF(BN151&lt;2,1)</f>
        <v>1</v>
      </c>
    </row>
    <row r="152" ht="81" spans="1:69">
      <c r="A152" s="25">
        <v>151</v>
      </c>
      <c r="B152" s="19" t="s">
        <v>754</v>
      </c>
      <c r="C152" s="19" t="s">
        <v>908</v>
      </c>
      <c r="D152" s="20" t="s">
        <v>71</v>
      </c>
      <c r="E152" s="20" t="s">
        <v>909</v>
      </c>
      <c r="I152" s="21" t="s">
        <v>910</v>
      </c>
      <c r="L152" s="23" t="s">
        <v>911</v>
      </c>
      <c r="M152" s="23" t="s">
        <v>615</v>
      </c>
      <c r="P152" s="22" t="s">
        <v>76</v>
      </c>
      <c r="Q152" s="22" t="s">
        <v>77</v>
      </c>
      <c r="X152" s="22" t="s">
        <v>912</v>
      </c>
      <c r="Z152" s="22" t="s">
        <v>913</v>
      </c>
      <c r="AA152" s="22" t="s">
        <v>914</v>
      </c>
      <c r="AB152" s="22" t="s">
        <v>915</v>
      </c>
      <c r="AE152" s="22" t="s">
        <v>916</v>
      </c>
      <c r="AF152" s="22" t="s">
        <v>917</v>
      </c>
      <c r="AH152" s="22">
        <v>71</v>
      </c>
      <c r="AI152" s="22">
        <v>0</v>
      </c>
      <c r="AJ152" s="22">
        <v>0</v>
      </c>
      <c r="AK152" s="22">
        <v>2</v>
      </c>
      <c r="AL152" s="22">
        <v>2</v>
      </c>
      <c r="AM152" s="22" t="s">
        <v>918</v>
      </c>
      <c r="AN152" s="22" t="s">
        <v>919</v>
      </c>
      <c r="AO152" s="22" t="s">
        <v>920</v>
      </c>
      <c r="AP152" s="22" t="s">
        <v>122</v>
      </c>
      <c r="AS152" s="22" t="s">
        <v>615</v>
      </c>
      <c r="AT152" s="22" t="s">
        <v>921</v>
      </c>
      <c r="AU152" s="26">
        <v>42270</v>
      </c>
      <c r="AV152" s="22">
        <v>2015</v>
      </c>
      <c r="AW152" s="22">
        <v>10</v>
      </c>
      <c r="AX152" s="22">
        <v>9</v>
      </c>
      <c r="BE152" s="22" t="s">
        <v>922</v>
      </c>
      <c r="BF152" s="22" t="s">
        <v>923</v>
      </c>
      <c r="BH152" s="22">
        <v>19</v>
      </c>
      <c r="BI152" s="22" t="s">
        <v>924</v>
      </c>
      <c r="BJ152" s="22" t="s">
        <v>925</v>
      </c>
      <c r="BK152" s="22" t="s">
        <v>926</v>
      </c>
      <c r="BL152" s="22" t="s">
        <v>927</v>
      </c>
      <c r="BM152" s="22">
        <v>26397116</v>
      </c>
      <c r="BN152" s="20">
        <v>3.702</v>
      </c>
      <c r="BO152" s="22" t="b">
        <f>IF(BN152&gt;=10,1)</f>
        <v>0</v>
      </c>
      <c r="BP152" s="22" t="b">
        <f>IF(BN152&gt;=5,1)</f>
        <v>0</v>
      </c>
      <c r="BQ152" s="22" t="b">
        <f>IF(BN152&lt;2,1)</f>
        <v>0</v>
      </c>
    </row>
    <row r="153" ht="81" spans="1:69">
      <c r="A153" s="25">
        <v>152</v>
      </c>
      <c r="B153" s="19" t="s">
        <v>754</v>
      </c>
      <c r="C153" s="19" t="s">
        <v>908</v>
      </c>
      <c r="I153" s="21" t="s">
        <v>928</v>
      </c>
      <c r="L153" s="21" t="s">
        <v>929</v>
      </c>
      <c r="M153" s="21" t="s">
        <v>930</v>
      </c>
      <c r="Q153" s="20" t="s">
        <v>77</v>
      </c>
      <c r="AP153" s="20" t="s">
        <v>931</v>
      </c>
      <c r="BN153" s="20">
        <v>3.23</v>
      </c>
      <c r="BO153" s="22" t="b">
        <f>IF(BN153&gt;=10,1)</f>
        <v>0</v>
      </c>
      <c r="BP153" s="22" t="b">
        <f>IF(BN153&gt;=5,1)</f>
        <v>0</v>
      </c>
      <c r="BQ153" s="22" t="b">
        <f>IF(BN153&lt;2,1)</f>
        <v>0</v>
      </c>
    </row>
    <row r="154" ht="81" spans="1:69">
      <c r="A154" s="25">
        <v>153</v>
      </c>
      <c r="B154" s="19" t="s">
        <v>754</v>
      </c>
      <c r="C154" s="19" t="s">
        <v>908</v>
      </c>
      <c r="D154" s="20" t="s">
        <v>71</v>
      </c>
      <c r="E154" s="20" t="s">
        <v>932</v>
      </c>
      <c r="I154" s="21" t="s">
        <v>933</v>
      </c>
      <c r="L154" s="23" t="s">
        <v>934</v>
      </c>
      <c r="M154" s="23" t="s">
        <v>935</v>
      </c>
      <c r="P154" s="22" t="s">
        <v>76</v>
      </c>
      <c r="Q154" s="22" t="s">
        <v>77</v>
      </c>
      <c r="W154" s="22" t="s">
        <v>936</v>
      </c>
      <c r="X154" s="22" t="s">
        <v>937</v>
      </c>
      <c r="Z154" s="22" t="s">
        <v>938</v>
      </c>
      <c r="AA154" s="22" t="s">
        <v>939</v>
      </c>
      <c r="AB154" s="22" t="s">
        <v>915</v>
      </c>
      <c r="AE154" s="22" t="s">
        <v>940</v>
      </c>
      <c r="AF154" s="22" t="s">
        <v>941</v>
      </c>
      <c r="AH154" s="22">
        <v>63</v>
      </c>
      <c r="AI154" s="22">
        <v>0</v>
      </c>
      <c r="AJ154" s="22">
        <v>0</v>
      </c>
      <c r="AK154" s="22">
        <v>5</v>
      </c>
      <c r="AL154" s="22">
        <v>5</v>
      </c>
      <c r="AM154" s="22" t="s">
        <v>181</v>
      </c>
      <c r="AN154" s="22" t="s">
        <v>182</v>
      </c>
      <c r="AO154" s="22" t="s">
        <v>183</v>
      </c>
      <c r="AP154" s="22" t="s">
        <v>942</v>
      </c>
      <c r="AQ154" s="22" t="s">
        <v>943</v>
      </c>
      <c r="AS154" s="22" t="s">
        <v>944</v>
      </c>
      <c r="AT154" s="22" t="s">
        <v>945</v>
      </c>
      <c r="AU154" s="26">
        <v>42279</v>
      </c>
      <c r="AV154" s="22">
        <v>2015</v>
      </c>
      <c r="AW154" s="22">
        <v>208</v>
      </c>
      <c r="BC154" s="22">
        <v>13</v>
      </c>
      <c r="BD154" s="22">
        <v>21</v>
      </c>
      <c r="BF154" s="22" t="s">
        <v>946</v>
      </c>
      <c r="BH154" s="22">
        <v>9</v>
      </c>
      <c r="BI154" s="22" t="s">
        <v>947</v>
      </c>
      <c r="BJ154" s="22" t="s">
        <v>947</v>
      </c>
      <c r="BK154" s="22" t="s">
        <v>948</v>
      </c>
      <c r="BL154" s="22" t="s">
        <v>949</v>
      </c>
      <c r="BM154" s="22">
        <v>26043979</v>
      </c>
      <c r="BN154" s="20">
        <v>2.733</v>
      </c>
      <c r="BO154" s="22" t="b">
        <f>IF(BN154&gt;=10,1)</f>
        <v>0</v>
      </c>
      <c r="BP154" s="22" t="b">
        <f>IF(BN154&gt;=5,1)</f>
        <v>0</v>
      </c>
      <c r="BQ154" s="22" t="b">
        <f>IF(BN154&lt;2,1)</f>
        <v>0</v>
      </c>
    </row>
    <row r="155" ht="94.5" spans="1:69">
      <c r="A155" s="25">
        <v>154</v>
      </c>
      <c r="B155" s="19" t="s">
        <v>754</v>
      </c>
      <c r="C155" s="19" t="s">
        <v>908</v>
      </c>
      <c r="I155" s="21" t="s">
        <v>950</v>
      </c>
      <c r="L155" s="21" t="s">
        <v>951</v>
      </c>
      <c r="M155" s="21" t="s">
        <v>952</v>
      </c>
      <c r="Q155" s="20" t="s">
        <v>77</v>
      </c>
      <c r="AP155" s="20" t="s">
        <v>942</v>
      </c>
      <c r="BN155" s="20">
        <v>2.733</v>
      </c>
      <c r="BO155" s="22" t="b">
        <f>IF(BN155&gt;=10,1)</f>
        <v>0</v>
      </c>
      <c r="BP155" s="22" t="b">
        <f>IF(BN155&gt;=5,1)</f>
        <v>0</v>
      </c>
      <c r="BQ155" s="22" t="b">
        <f>IF(BN155&lt;2,1)</f>
        <v>0</v>
      </c>
    </row>
    <row r="156" ht="94.5" spans="1:69">
      <c r="A156" s="25">
        <v>155</v>
      </c>
      <c r="B156" s="19" t="s">
        <v>754</v>
      </c>
      <c r="C156" s="19" t="s">
        <v>908</v>
      </c>
      <c r="I156" s="21" t="s">
        <v>953</v>
      </c>
      <c r="L156" s="21" t="s">
        <v>954</v>
      </c>
      <c r="M156" s="21" t="s">
        <v>955</v>
      </c>
      <c r="Q156" s="20" t="s">
        <v>77</v>
      </c>
      <c r="AP156" s="20" t="s">
        <v>942</v>
      </c>
      <c r="BN156" s="20">
        <v>2.733</v>
      </c>
      <c r="BO156" s="22" t="b">
        <f>IF(BN156&gt;=10,1)</f>
        <v>0</v>
      </c>
      <c r="BP156" s="22" t="b">
        <f>IF(BN156&gt;=5,1)</f>
        <v>0</v>
      </c>
      <c r="BQ156" s="22" t="b">
        <f>IF(BN156&lt;2,1)</f>
        <v>0</v>
      </c>
    </row>
    <row r="157" ht="54" spans="1:69">
      <c r="A157" s="25">
        <v>156</v>
      </c>
      <c r="B157" s="19" t="s">
        <v>754</v>
      </c>
      <c r="C157" s="19" t="s">
        <v>908</v>
      </c>
      <c r="I157" s="21" t="s">
        <v>956</v>
      </c>
      <c r="L157" s="21" t="s">
        <v>957</v>
      </c>
      <c r="M157" s="21" t="s">
        <v>935</v>
      </c>
      <c r="Q157" s="20" t="s">
        <v>77</v>
      </c>
      <c r="AP157" s="20" t="s">
        <v>942</v>
      </c>
      <c r="BN157" s="20">
        <v>2.733</v>
      </c>
      <c r="BO157" s="22" t="b">
        <f>IF(BN157&gt;=10,1)</f>
        <v>0</v>
      </c>
      <c r="BP157" s="22" t="b">
        <f>IF(BN157&gt;=5,1)</f>
        <v>0</v>
      </c>
      <c r="BQ157" s="22" t="b">
        <f>IF(BN157&lt;2,1)</f>
        <v>0</v>
      </c>
    </row>
    <row r="158" ht="81" spans="1:69">
      <c r="A158" s="25">
        <v>157</v>
      </c>
      <c r="B158" s="19" t="s">
        <v>754</v>
      </c>
      <c r="C158" s="19" t="s">
        <v>908</v>
      </c>
      <c r="I158" s="21" t="s">
        <v>958</v>
      </c>
      <c r="L158" s="21" t="s">
        <v>959</v>
      </c>
      <c r="M158" s="21" t="s">
        <v>960</v>
      </c>
      <c r="Q158" s="20" t="s">
        <v>77</v>
      </c>
      <c r="AP158" s="20" t="s">
        <v>961</v>
      </c>
      <c r="BN158" s="20">
        <v>1.125</v>
      </c>
      <c r="BO158" s="22" t="b">
        <f>IF(BN158&gt;=10,1)</f>
        <v>0</v>
      </c>
      <c r="BP158" s="22" t="b">
        <f>IF(BN158&gt;=5,1)</f>
        <v>0</v>
      </c>
      <c r="BQ158" s="22">
        <f>IF(BN158&lt;2,1)</f>
        <v>1</v>
      </c>
    </row>
    <row r="159" ht="81" spans="1:69">
      <c r="A159" s="25">
        <v>158</v>
      </c>
      <c r="B159" s="19" t="s">
        <v>754</v>
      </c>
      <c r="C159" s="19" t="s">
        <v>962</v>
      </c>
      <c r="I159" s="21" t="s">
        <v>963</v>
      </c>
      <c r="L159" s="21" t="s">
        <v>964</v>
      </c>
      <c r="M159" s="21" t="s">
        <v>965</v>
      </c>
      <c r="Q159" s="20" t="s">
        <v>77</v>
      </c>
      <c r="AP159" s="20" t="s">
        <v>184</v>
      </c>
      <c r="BN159" s="20">
        <v>2.185</v>
      </c>
      <c r="BO159" s="22" t="b">
        <f>IF(BN159&gt;=10,1)</f>
        <v>0</v>
      </c>
      <c r="BP159" s="22" t="b">
        <f>IF(BN159&gt;=5,1)</f>
        <v>0</v>
      </c>
      <c r="BQ159" s="22" t="b">
        <f>IF(BN159&lt;2,1)</f>
        <v>0</v>
      </c>
    </row>
    <row r="160" ht="108" spans="1:69">
      <c r="A160" s="25">
        <v>159</v>
      </c>
      <c r="B160" s="19" t="s">
        <v>754</v>
      </c>
      <c r="C160" s="19" t="s">
        <v>962</v>
      </c>
      <c r="I160" s="21" t="s">
        <v>966</v>
      </c>
      <c r="L160" s="21" t="s">
        <v>967</v>
      </c>
      <c r="M160" s="21" t="s">
        <v>968</v>
      </c>
      <c r="Q160" s="20" t="s">
        <v>77</v>
      </c>
      <c r="AP160" s="20" t="s">
        <v>422</v>
      </c>
      <c r="BN160" s="20">
        <v>1.863</v>
      </c>
      <c r="BO160" s="22" t="b">
        <f>IF(BN160&gt;=10,1)</f>
        <v>0</v>
      </c>
      <c r="BP160" s="22" t="b">
        <f>IF(BN160&gt;=5,1)</f>
        <v>0</v>
      </c>
      <c r="BQ160" s="22">
        <f>IF(BN160&lt;2,1)</f>
        <v>1</v>
      </c>
    </row>
    <row r="161" ht="81" spans="1:69">
      <c r="A161" s="25">
        <v>160</v>
      </c>
      <c r="B161" s="19" t="s">
        <v>754</v>
      </c>
      <c r="C161" s="19" t="s">
        <v>962</v>
      </c>
      <c r="I161" s="21" t="s">
        <v>969</v>
      </c>
      <c r="L161" s="21" t="s">
        <v>970</v>
      </c>
      <c r="M161" s="21" t="s">
        <v>971</v>
      </c>
      <c r="Q161" s="20" t="s">
        <v>77</v>
      </c>
      <c r="AP161" s="20" t="s">
        <v>907</v>
      </c>
      <c r="BN161" s="20">
        <v>1.517</v>
      </c>
      <c r="BO161" s="22" t="b">
        <f>IF(BN161&gt;=10,1)</f>
        <v>0</v>
      </c>
      <c r="BP161" s="22" t="b">
        <f>IF(BN161&gt;=5,1)</f>
        <v>0</v>
      </c>
      <c r="BQ161" s="22">
        <f>IF(BN161&lt;2,1)</f>
        <v>1</v>
      </c>
    </row>
    <row r="162" ht="94.5" spans="1:69">
      <c r="A162" s="25">
        <v>161</v>
      </c>
      <c r="B162" s="19" t="s">
        <v>754</v>
      </c>
      <c r="C162" s="19" t="s">
        <v>972</v>
      </c>
      <c r="I162" s="21" t="s">
        <v>973</v>
      </c>
      <c r="L162" s="21" t="s">
        <v>974</v>
      </c>
      <c r="M162" s="21" t="s">
        <v>975</v>
      </c>
      <c r="Q162" s="20" t="s">
        <v>77</v>
      </c>
      <c r="AP162" s="20" t="s">
        <v>976</v>
      </c>
      <c r="BN162" s="20">
        <v>3.891</v>
      </c>
      <c r="BO162" s="22" t="b">
        <f>IF(BN162&gt;=10,1)</f>
        <v>0</v>
      </c>
      <c r="BP162" s="22" t="b">
        <f>IF(BN162&gt;=5,1)</f>
        <v>0</v>
      </c>
      <c r="BQ162" s="22" t="b">
        <f>IF(BN162&lt;2,1)</f>
        <v>0</v>
      </c>
    </row>
    <row r="163" ht="94.5" spans="1:69">
      <c r="A163" s="25">
        <v>162</v>
      </c>
      <c r="B163" s="19" t="s">
        <v>754</v>
      </c>
      <c r="C163" s="19" t="s">
        <v>977</v>
      </c>
      <c r="I163" s="21" t="s">
        <v>978</v>
      </c>
      <c r="L163" s="21" t="s">
        <v>979</v>
      </c>
      <c r="M163" s="21" t="s">
        <v>980</v>
      </c>
      <c r="Q163" s="20" t="s">
        <v>77</v>
      </c>
      <c r="AP163" s="20" t="s">
        <v>981</v>
      </c>
      <c r="BN163" s="20">
        <v>3.434</v>
      </c>
      <c r="BO163" s="22" t="b">
        <f>IF(BN163&gt;=10,1)</f>
        <v>0</v>
      </c>
      <c r="BP163" s="22" t="b">
        <f>IF(BN163&gt;=5,1)</f>
        <v>0</v>
      </c>
      <c r="BQ163" s="22" t="b">
        <f>IF(BN163&lt;2,1)</f>
        <v>0</v>
      </c>
    </row>
    <row r="164" ht="94.5" spans="1:69">
      <c r="A164" s="25">
        <v>163</v>
      </c>
      <c r="B164" s="19" t="s">
        <v>754</v>
      </c>
      <c r="C164" s="19" t="s">
        <v>977</v>
      </c>
      <c r="I164" s="21" t="s">
        <v>982</v>
      </c>
      <c r="L164" s="21" t="s">
        <v>983</v>
      </c>
      <c r="M164" s="21" t="s">
        <v>984</v>
      </c>
      <c r="Q164" s="20" t="s">
        <v>77</v>
      </c>
      <c r="AP164" s="20" t="s">
        <v>981</v>
      </c>
      <c r="BN164" s="20">
        <v>3.434</v>
      </c>
      <c r="BO164" s="22" t="b">
        <f>IF(BN164&gt;=10,1)</f>
        <v>0</v>
      </c>
      <c r="BP164" s="22" t="b">
        <f>IF(BN164&gt;=5,1)</f>
        <v>0</v>
      </c>
      <c r="BQ164" s="22" t="b">
        <f>IF(BN164&lt;2,1)</f>
        <v>0</v>
      </c>
    </row>
    <row r="165" ht="81" spans="1:69">
      <c r="A165" s="25">
        <v>164</v>
      </c>
      <c r="B165" s="19" t="s">
        <v>754</v>
      </c>
      <c r="C165" s="19" t="s">
        <v>977</v>
      </c>
      <c r="I165" s="21" t="s">
        <v>985</v>
      </c>
      <c r="L165" s="21" t="s">
        <v>986</v>
      </c>
      <c r="M165" s="21" t="s">
        <v>987</v>
      </c>
      <c r="Q165" s="20" t="s">
        <v>77</v>
      </c>
      <c r="AP165" s="20" t="s">
        <v>830</v>
      </c>
      <c r="BN165" s="20">
        <v>3.338</v>
      </c>
      <c r="BO165" s="22" t="b">
        <f>IF(BN165&gt;=10,1)</f>
        <v>0</v>
      </c>
      <c r="BP165" s="22" t="b">
        <f>IF(BN165&gt;=5,1)</f>
        <v>0</v>
      </c>
      <c r="BQ165" s="22" t="b">
        <f>IF(BN165&lt;2,1)</f>
        <v>0</v>
      </c>
    </row>
    <row r="166" ht="216" spans="1:69">
      <c r="A166" s="25">
        <v>165</v>
      </c>
      <c r="B166" s="19" t="s">
        <v>754</v>
      </c>
      <c r="C166" s="19" t="s">
        <v>977</v>
      </c>
      <c r="I166" s="21" t="s">
        <v>988</v>
      </c>
      <c r="L166" s="21" t="s">
        <v>989</v>
      </c>
      <c r="M166" s="21" t="s">
        <v>990</v>
      </c>
      <c r="Q166" s="20" t="s">
        <v>77</v>
      </c>
      <c r="AP166" s="20" t="s">
        <v>991</v>
      </c>
      <c r="BN166" s="20">
        <v>3.098</v>
      </c>
      <c r="BO166" s="22" t="b">
        <f>IF(BN166&gt;=10,1)</f>
        <v>0</v>
      </c>
      <c r="BP166" s="22" t="b">
        <f>IF(BN166&gt;=5,1)</f>
        <v>0</v>
      </c>
      <c r="BQ166" s="22" t="b">
        <f>IF(BN166&lt;2,1)</f>
        <v>0</v>
      </c>
    </row>
    <row r="167" ht="67.5" spans="1:69">
      <c r="A167" s="25">
        <v>166</v>
      </c>
      <c r="B167" s="19" t="s">
        <v>754</v>
      </c>
      <c r="C167" s="19" t="s">
        <v>977</v>
      </c>
      <c r="I167" s="21" t="s">
        <v>992</v>
      </c>
      <c r="L167" s="21" t="s">
        <v>993</v>
      </c>
      <c r="M167" s="21" t="s">
        <v>994</v>
      </c>
      <c r="Q167" s="20" t="s">
        <v>77</v>
      </c>
      <c r="AP167" s="20" t="s">
        <v>995</v>
      </c>
      <c r="BN167" s="20">
        <v>2.055</v>
      </c>
      <c r="BO167" s="22" t="b">
        <f>IF(BN167&gt;=10,1)</f>
        <v>0</v>
      </c>
      <c r="BP167" s="22" t="b">
        <f>IF(BN167&gt;=5,1)</f>
        <v>0</v>
      </c>
      <c r="BQ167" s="22" t="b">
        <f>IF(BN167&lt;2,1)</f>
        <v>0</v>
      </c>
    </row>
    <row r="168" ht="54" spans="1:69">
      <c r="A168" s="25">
        <v>167</v>
      </c>
      <c r="B168" s="19" t="s">
        <v>754</v>
      </c>
      <c r="C168" s="19" t="s">
        <v>977</v>
      </c>
      <c r="I168" s="21" t="s">
        <v>996</v>
      </c>
      <c r="L168" s="21" t="s">
        <v>997</v>
      </c>
      <c r="M168" s="21" t="s">
        <v>998</v>
      </c>
      <c r="Q168" s="20" t="s">
        <v>77</v>
      </c>
      <c r="AP168" s="20" t="s">
        <v>999</v>
      </c>
      <c r="BN168" s="20">
        <v>1.84</v>
      </c>
      <c r="BO168" s="22" t="b">
        <f>IF(BN168&gt;=10,1)</f>
        <v>0</v>
      </c>
      <c r="BP168" s="22" t="b">
        <f>IF(BN168&gt;=5,1)</f>
        <v>0</v>
      </c>
      <c r="BQ168" s="22">
        <f>IF(BN168&lt;2,1)</f>
        <v>1</v>
      </c>
    </row>
    <row r="169" ht="54" spans="1:69">
      <c r="A169" s="25">
        <v>168</v>
      </c>
      <c r="B169" s="19" t="s">
        <v>754</v>
      </c>
      <c r="C169" s="19" t="s">
        <v>977</v>
      </c>
      <c r="I169" s="21" t="s">
        <v>1000</v>
      </c>
      <c r="L169" s="21" t="s">
        <v>1001</v>
      </c>
      <c r="M169" s="21" t="s">
        <v>1002</v>
      </c>
      <c r="Q169" s="20" t="s">
        <v>77</v>
      </c>
      <c r="AP169" s="20" t="s">
        <v>1003</v>
      </c>
      <c r="BN169" s="20">
        <v>1.769</v>
      </c>
      <c r="BO169" s="22" t="b">
        <f>IF(BN169&gt;=10,1)</f>
        <v>0</v>
      </c>
      <c r="BP169" s="22" t="b">
        <f>IF(BN169&gt;=5,1)</f>
        <v>0</v>
      </c>
      <c r="BQ169" s="22">
        <f>IF(BN169&lt;2,1)</f>
        <v>1</v>
      </c>
    </row>
    <row r="170" ht="94.5" spans="1:69">
      <c r="A170" s="25">
        <v>169</v>
      </c>
      <c r="B170" s="19" t="s">
        <v>754</v>
      </c>
      <c r="C170" s="19" t="s">
        <v>977</v>
      </c>
      <c r="I170" s="21" t="s">
        <v>1004</v>
      </c>
      <c r="L170" s="21" t="s">
        <v>1005</v>
      </c>
      <c r="M170" s="21" t="s">
        <v>1006</v>
      </c>
      <c r="Q170" s="20" t="s">
        <v>77</v>
      </c>
      <c r="AP170" s="20" t="s">
        <v>1007</v>
      </c>
      <c r="BN170" s="20">
        <v>1.517</v>
      </c>
      <c r="BO170" s="22" t="b">
        <f>IF(BN170&gt;=10,1)</f>
        <v>0</v>
      </c>
      <c r="BP170" s="22" t="b">
        <f>IF(BN170&gt;=5,1)</f>
        <v>0</v>
      </c>
      <c r="BQ170" s="22">
        <f>IF(BN170&lt;2,1)</f>
        <v>1</v>
      </c>
    </row>
    <row r="171" ht="135" spans="1:69">
      <c r="A171" s="25">
        <v>170</v>
      </c>
      <c r="B171" s="19" t="s">
        <v>754</v>
      </c>
      <c r="C171" s="19" t="s">
        <v>977</v>
      </c>
      <c r="I171" s="21" t="s">
        <v>1008</v>
      </c>
      <c r="L171" s="21" t="s">
        <v>1009</v>
      </c>
      <c r="M171" s="21" t="s">
        <v>1010</v>
      </c>
      <c r="Q171" s="20" t="s">
        <v>77</v>
      </c>
      <c r="AP171" s="20" t="s">
        <v>1011</v>
      </c>
      <c r="BN171" s="20">
        <v>1.262</v>
      </c>
      <c r="BO171" s="22" t="b">
        <f>IF(BN171&gt;=10,1)</f>
        <v>0</v>
      </c>
      <c r="BP171" s="22" t="b">
        <f>IF(BN171&gt;=5,1)</f>
        <v>0</v>
      </c>
      <c r="BQ171" s="22">
        <f>IF(BN171&lt;2,1)</f>
        <v>1</v>
      </c>
    </row>
    <row r="172" ht="81" spans="1:69">
      <c r="A172" s="25">
        <v>171</v>
      </c>
      <c r="B172" s="19" t="s">
        <v>754</v>
      </c>
      <c r="C172" s="19" t="s">
        <v>977</v>
      </c>
      <c r="I172" s="21" t="s">
        <v>1012</v>
      </c>
      <c r="L172" s="21" t="s">
        <v>1013</v>
      </c>
      <c r="M172" s="21" t="s">
        <v>1014</v>
      </c>
      <c r="Q172" s="20" t="s">
        <v>77</v>
      </c>
      <c r="AP172" s="20" t="s">
        <v>1015</v>
      </c>
      <c r="BN172" s="20">
        <v>0.925</v>
      </c>
      <c r="BO172" s="22" t="b">
        <f>IF(BN172&gt;=10,1)</f>
        <v>0</v>
      </c>
      <c r="BP172" s="22" t="b">
        <f>IF(BN172&gt;=5,1)</f>
        <v>0</v>
      </c>
      <c r="BQ172" s="22">
        <f>IF(BN172&lt;2,1)</f>
        <v>1</v>
      </c>
    </row>
    <row r="173" ht="81" spans="1:69">
      <c r="A173" s="25">
        <v>172</v>
      </c>
      <c r="B173" s="19" t="s">
        <v>754</v>
      </c>
      <c r="C173" s="19" t="s">
        <v>977</v>
      </c>
      <c r="D173" s="20" t="s">
        <v>71</v>
      </c>
      <c r="E173" s="20" t="s">
        <v>1016</v>
      </c>
      <c r="I173" s="21" t="s">
        <v>1017</v>
      </c>
      <c r="L173" s="23" t="s">
        <v>1018</v>
      </c>
      <c r="M173" s="23" t="s">
        <v>1019</v>
      </c>
      <c r="P173" s="22" t="s">
        <v>76</v>
      </c>
      <c r="Q173" s="22" t="s">
        <v>77</v>
      </c>
      <c r="W173" s="22" t="s">
        <v>1020</v>
      </c>
      <c r="X173" s="22" t="s">
        <v>1021</v>
      </c>
      <c r="Z173" s="22" t="s">
        <v>1022</v>
      </c>
      <c r="AA173" s="22" t="s">
        <v>1023</v>
      </c>
      <c r="AB173" s="22" t="s">
        <v>1024</v>
      </c>
      <c r="AE173" s="22" t="s">
        <v>1025</v>
      </c>
      <c r="AF173" s="22" t="s">
        <v>1026</v>
      </c>
      <c r="AH173" s="22">
        <v>31</v>
      </c>
      <c r="AI173" s="22">
        <v>0</v>
      </c>
      <c r="AJ173" s="22">
        <v>0</v>
      </c>
      <c r="AK173" s="22">
        <v>2</v>
      </c>
      <c r="AL173" s="22">
        <v>2</v>
      </c>
      <c r="AM173" s="22" t="s">
        <v>1027</v>
      </c>
      <c r="AN173" s="22" t="s">
        <v>1028</v>
      </c>
      <c r="AO173" s="22" t="s">
        <v>1029</v>
      </c>
      <c r="AP173" s="22" t="s">
        <v>1030</v>
      </c>
      <c r="AS173" s="22" t="s">
        <v>1031</v>
      </c>
      <c r="AT173" s="22" t="s">
        <v>1032</v>
      </c>
      <c r="AV173" s="22">
        <v>2015</v>
      </c>
      <c r="AW173" s="22">
        <v>14</v>
      </c>
      <c r="AX173" s="22">
        <v>9</v>
      </c>
      <c r="BC173" s="22">
        <v>1838</v>
      </c>
      <c r="BD173" s="22">
        <v>1844</v>
      </c>
      <c r="BF173" s="22" t="s">
        <v>1033</v>
      </c>
      <c r="BH173" s="22">
        <v>7</v>
      </c>
      <c r="BI173" s="22" t="s">
        <v>1034</v>
      </c>
      <c r="BJ173" s="22" t="s">
        <v>94</v>
      </c>
      <c r="BK173" s="22" t="s">
        <v>1035</v>
      </c>
      <c r="BL173" s="22" t="s">
        <v>1036</v>
      </c>
      <c r="BN173" s="20">
        <v>0.85</v>
      </c>
      <c r="BO173" s="22" t="b">
        <f>IF(BN173&gt;=10,1)</f>
        <v>0</v>
      </c>
      <c r="BP173" s="22" t="b">
        <f>IF(BN173&gt;=5,1)</f>
        <v>0</v>
      </c>
      <c r="BQ173" s="22">
        <f>IF(BN173&lt;2,1)</f>
        <v>1</v>
      </c>
    </row>
    <row r="174" ht="135" spans="1:69">
      <c r="A174" s="25">
        <v>173</v>
      </c>
      <c r="B174" s="19" t="s">
        <v>754</v>
      </c>
      <c r="C174" s="19" t="s">
        <v>977</v>
      </c>
      <c r="I174" s="21" t="s">
        <v>1037</v>
      </c>
      <c r="L174" s="21" t="s">
        <v>1038</v>
      </c>
      <c r="M174" s="21" t="s">
        <v>1039</v>
      </c>
      <c r="Q174" s="20" t="s">
        <v>77</v>
      </c>
      <c r="AP174" s="20" t="s">
        <v>1030</v>
      </c>
      <c r="BN174" s="20">
        <v>0.85</v>
      </c>
      <c r="BO174" s="22" t="b">
        <f>IF(BN174&gt;=10,1)</f>
        <v>0</v>
      </c>
      <c r="BP174" s="22" t="b">
        <f>IF(BN174&gt;=5,1)</f>
        <v>0</v>
      </c>
      <c r="BQ174" s="22">
        <f>IF(BN174&lt;2,1)</f>
        <v>1</v>
      </c>
    </row>
    <row r="175" ht="81" spans="1:69">
      <c r="A175" s="25">
        <v>174</v>
      </c>
      <c r="B175" s="19" t="s">
        <v>754</v>
      </c>
      <c r="C175" s="19" t="s">
        <v>1040</v>
      </c>
      <c r="I175" s="21" t="s">
        <v>1041</v>
      </c>
      <c r="L175" s="21" t="s">
        <v>1042</v>
      </c>
      <c r="M175" s="21" t="s">
        <v>1043</v>
      </c>
      <c r="Q175" s="20" t="s">
        <v>77</v>
      </c>
      <c r="AP175" s="20" t="s">
        <v>1044</v>
      </c>
      <c r="BN175" s="20">
        <v>1.693</v>
      </c>
      <c r="BO175" s="22" t="b">
        <f>IF(BN175&gt;=10,1)</f>
        <v>0</v>
      </c>
      <c r="BP175" s="22" t="b">
        <f>IF(BN175&gt;=5,1)</f>
        <v>0</v>
      </c>
      <c r="BQ175" s="22">
        <f>IF(BN175&lt;2,1)</f>
        <v>1</v>
      </c>
    </row>
    <row r="176" ht="94.5" spans="1:69">
      <c r="A176" s="25">
        <v>175</v>
      </c>
      <c r="B176" s="19" t="s">
        <v>754</v>
      </c>
      <c r="C176" s="19" t="s">
        <v>1040</v>
      </c>
      <c r="I176" s="21" t="s">
        <v>1045</v>
      </c>
      <c r="L176" s="21" t="s">
        <v>1046</v>
      </c>
      <c r="M176" s="21" t="s">
        <v>1047</v>
      </c>
      <c r="Q176" s="20" t="s">
        <v>77</v>
      </c>
      <c r="AP176" s="20" t="s">
        <v>1048</v>
      </c>
      <c r="BN176" s="20">
        <v>0.841</v>
      </c>
      <c r="BO176" s="22" t="b">
        <f>IF(BN176&gt;=10,1)</f>
        <v>0</v>
      </c>
      <c r="BP176" s="22" t="b">
        <f>IF(BN176&gt;=5,1)</f>
        <v>0</v>
      </c>
      <c r="BQ176" s="22">
        <f>IF(BN176&lt;2,1)</f>
        <v>1</v>
      </c>
    </row>
    <row r="177" ht="81" spans="1:69">
      <c r="A177" s="25">
        <v>176</v>
      </c>
      <c r="B177" s="19" t="s">
        <v>754</v>
      </c>
      <c r="C177" s="19" t="s">
        <v>1049</v>
      </c>
      <c r="I177" s="21" t="s">
        <v>1050</v>
      </c>
      <c r="L177" s="21" t="s">
        <v>1051</v>
      </c>
      <c r="M177" s="21" t="s">
        <v>1052</v>
      </c>
      <c r="Q177" s="20" t="s">
        <v>77</v>
      </c>
      <c r="AP177" s="20" t="s">
        <v>1053</v>
      </c>
      <c r="BN177" s="20">
        <v>6.045</v>
      </c>
      <c r="BO177" s="22" t="b">
        <f>IF(BN177&gt;=10,1)</f>
        <v>0</v>
      </c>
      <c r="BP177" s="22">
        <f>IF(BN177&gt;=5,1)</f>
        <v>1</v>
      </c>
      <c r="BQ177" s="22" t="b">
        <f>IF(BN177&lt;2,1)</f>
        <v>0</v>
      </c>
    </row>
    <row r="178" ht="40.5" spans="1:69">
      <c r="A178" s="25">
        <v>177</v>
      </c>
      <c r="B178" s="19" t="s">
        <v>754</v>
      </c>
      <c r="C178" s="19" t="s">
        <v>1054</v>
      </c>
      <c r="I178" s="21" t="s">
        <v>1055</v>
      </c>
      <c r="L178" s="21" t="s">
        <v>1056</v>
      </c>
      <c r="M178" s="21" t="s">
        <v>1057</v>
      </c>
      <c r="Q178" s="20" t="s">
        <v>77</v>
      </c>
      <c r="AP178" s="20" t="s">
        <v>1053</v>
      </c>
      <c r="BN178" s="20">
        <v>6.045</v>
      </c>
      <c r="BO178" s="22" t="b">
        <f>IF(BN178&gt;=10,1)</f>
        <v>0</v>
      </c>
      <c r="BP178" s="22">
        <f>IF(BN178&gt;=5,1)</f>
        <v>1</v>
      </c>
      <c r="BQ178" s="22" t="b">
        <f>IF(BN178&lt;2,1)</f>
        <v>0</v>
      </c>
    </row>
    <row r="179" ht="81" spans="1:69">
      <c r="A179" s="25">
        <v>178</v>
      </c>
      <c r="B179" s="19" t="s">
        <v>754</v>
      </c>
      <c r="C179" s="19" t="s">
        <v>1054</v>
      </c>
      <c r="I179" s="21" t="s">
        <v>1058</v>
      </c>
      <c r="L179" s="21" t="s">
        <v>1059</v>
      </c>
      <c r="M179" s="21" t="s">
        <v>1060</v>
      </c>
      <c r="Q179" s="20" t="s">
        <v>77</v>
      </c>
      <c r="AP179" s="20" t="s">
        <v>767</v>
      </c>
      <c r="BN179" s="20">
        <v>4.667</v>
      </c>
      <c r="BO179" s="22" t="b">
        <f>IF(BN179&gt;=10,1)</f>
        <v>0</v>
      </c>
      <c r="BP179" s="22" t="b">
        <f>IF(BN179&gt;=5,1)</f>
        <v>0</v>
      </c>
      <c r="BQ179" s="22" t="b">
        <f>IF(BN179&lt;2,1)</f>
        <v>0</v>
      </c>
    </row>
    <row r="180" ht="135" spans="1:69">
      <c r="A180" s="25">
        <v>179</v>
      </c>
      <c r="B180" s="19" t="s">
        <v>754</v>
      </c>
      <c r="C180" s="19" t="s">
        <v>1061</v>
      </c>
      <c r="I180" s="21" t="s">
        <v>1062</v>
      </c>
      <c r="L180" s="21" t="s">
        <v>1063</v>
      </c>
      <c r="M180" s="21" t="s">
        <v>1064</v>
      </c>
      <c r="Q180" s="20" t="s">
        <v>77</v>
      </c>
      <c r="AP180" s="20" t="s">
        <v>1065</v>
      </c>
      <c r="BN180" s="20">
        <v>4.568</v>
      </c>
      <c r="BO180" s="22" t="b">
        <f>IF(BN180&gt;=10,1)</f>
        <v>0</v>
      </c>
      <c r="BP180" s="22" t="b">
        <f>IF(BN180&gt;=5,1)</f>
        <v>0</v>
      </c>
      <c r="BQ180" s="22" t="b">
        <f>IF(BN180&lt;2,1)</f>
        <v>0</v>
      </c>
    </row>
    <row r="181" ht="81" spans="1:69">
      <c r="A181" s="25">
        <v>180</v>
      </c>
      <c r="B181" s="19" t="s">
        <v>754</v>
      </c>
      <c r="C181" s="19" t="s">
        <v>1061</v>
      </c>
      <c r="I181" s="21" t="s">
        <v>1066</v>
      </c>
      <c r="L181" s="21" t="s">
        <v>1067</v>
      </c>
      <c r="M181" s="21" t="s">
        <v>1068</v>
      </c>
      <c r="Q181" s="20" t="s">
        <v>77</v>
      </c>
      <c r="AP181" s="20" t="s">
        <v>1065</v>
      </c>
      <c r="BN181" s="20">
        <v>4.568</v>
      </c>
      <c r="BO181" s="22" t="b">
        <f>IF(BN181&gt;=10,1)</f>
        <v>0</v>
      </c>
      <c r="BP181" s="22" t="b">
        <f>IF(BN181&gt;=5,1)</f>
        <v>0</v>
      </c>
      <c r="BQ181" s="22" t="b">
        <f>IF(BN181&lt;2,1)</f>
        <v>0</v>
      </c>
    </row>
    <row r="182" ht="67.5" spans="1:69">
      <c r="A182" s="25">
        <v>181</v>
      </c>
      <c r="B182" s="19" t="s">
        <v>754</v>
      </c>
      <c r="C182" s="19" t="s">
        <v>1061</v>
      </c>
      <c r="D182" s="20" t="s">
        <v>71</v>
      </c>
      <c r="E182" s="20" t="s">
        <v>1069</v>
      </c>
      <c r="I182" s="21" t="s">
        <v>1070</v>
      </c>
      <c r="L182" s="23" t="s">
        <v>1071</v>
      </c>
      <c r="M182" s="23" t="s">
        <v>1072</v>
      </c>
      <c r="P182" s="22" t="s">
        <v>76</v>
      </c>
      <c r="Q182" s="22" t="s">
        <v>77</v>
      </c>
      <c r="W182" s="22" t="s">
        <v>1073</v>
      </c>
      <c r="X182" s="22" t="s">
        <v>1074</v>
      </c>
      <c r="Z182" s="22" t="s">
        <v>1075</v>
      </c>
      <c r="AA182" s="22" t="s">
        <v>1076</v>
      </c>
      <c r="AB182" s="22" t="s">
        <v>1077</v>
      </c>
      <c r="AE182" s="22" t="s">
        <v>1078</v>
      </c>
      <c r="AF182" s="22" t="s">
        <v>1079</v>
      </c>
      <c r="AH182" s="22">
        <v>26</v>
      </c>
      <c r="AI182" s="22">
        <v>0</v>
      </c>
      <c r="AJ182" s="22">
        <v>0</v>
      </c>
      <c r="AK182" s="22">
        <v>2</v>
      </c>
      <c r="AL182" s="22">
        <v>2</v>
      </c>
      <c r="AM182" s="22" t="s">
        <v>181</v>
      </c>
      <c r="AN182" s="22" t="s">
        <v>182</v>
      </c>
      <c r="AO182" s="22" t="s">
        <v>183</v>
      </c>
      <c r="AP182" s="22" t="s">
        <v>879</v>
      </c>
      <c r="AQ182" s="22" t="s">
        <v>1080</v>
      </c>
      <c r="AS182" s="22" t="s">
        <v>1081</v>
      </c>
      <c r="AT182" s="22" t="s">
        <v>1082</v>
      </c>
      <c r="AU182" s="22" t="s">
        <v>92</v>
      </c>
      <c r="AV182" s="22">
        <v>2015</v>
      </c>
      <c r="AW182" s="22">
        <v>80</v>
      </c>
      <c r="BC182" s="22">
        <v>217</v>
      </c>
      <c r="BD182" s="22">
        <v>224</v>
      </c>
      <c r="BF182" s="22" t="s">
        <v>1083</v>
      </c>
      <c r="BH182" s="22">
        <v>8</v>
      </c>
      <c r="BI182" s="22" t="s">
        <v>1084</v>
      </c>
      <c r="BJ182" s="22" t="s">
        <v>1084</v>
      </c>
      <c r="BK182" s="22" t="s">
        <v>1085</v>
      </c>
      <c r="BL182" s="22" t="s">
        <v>1086</v>
      </c>
      <c r="BM182" s="22">
        <v>26118485</v>
      </c>
      <c r="BN182" s="20">
        <v>3.016</v>
      </c>
      <c r="BO182" s="22" t="b">
        <f>IF(BN182&gt;=10,1)</f>
        <v>0</v>
      </c>
      <c r="BP182" s="22" t="b">
        <f>IF(BN182&gt;=5,1)</f>
        <v>0</v>
      </c>
      <c r="BQ182" s="22" t="b">
        <f>IF(BN182&lt;2,1)</f>
        <v>0</v>
      </c>
    </row>
    <row r="183" ht="135" spans="1:69">
      <c r="A183" s="25">
        <v>182</v>
      </c>
      <c r="B183" s="19" t="s">
        <v>754</v>
      </c>
      <c r="C183" s="19" t="s">
        <v>1061</v>
      </c>
      <c r="I183" s="21" t="s">
        <v>1087</v>
      </c>
      <c r="L183" s="21" t="s">
        <v>1088</v>
      </c>
      <c r="M183" s="21" t="s">
        <v>1089</v>
      </c>
      <c r="Q183" s="20" t="s">
        <v>77</v>
      </c>
      <c r="AP183" s="20" t="s">
        <v>942</v>
      </c>
      <c r="BN183" s="20">
        <v>2.733</v>
      </c>
      <c r="BO183" s="22" t="b">
        <f>IF(BN183&gt;=10,1)</f>
        <v>0</v>
      </c>
      <c r="BP183" s="22" t="b">
        <f>IF(BN183&gt;=5,1)</f>
        <v>0</v>
      </c>
      <c r="BQ183" s="22" t="b">
        <f>IF(BN183&lt;2,1)</f>
        <v>0</v>
      </c>
    </row>
    <row r="184" ht="67.5" spans="1:69">
      <c r="A184" s="25">
        <v>183</v>
      </c>
      <c r="B184" s="19" t="s">
        <v>754</v>
      </c>
      <c r="C184" s="19" t="s">
        <v>1061</v>
      </c>
      <c r="I184" s="21" t="s">
        <v>1090</v>
      </c>
      <c r="L184" s="21" t="s">
        <v>1091</v>
      </c>
      <c r="M184" s="21" t="s">
        <v>1092</v>
      </c>
      <c r="Q184" s="20" t="s">
        <v>77</v>
      </c>
      <c r="AP184" s="20" t="s">
        <v>1093</v>
      </c>
      <c r="BN184" s="20">
        <v>1.994</v>
      </c>
      <c r="BO184" s="22" t="b">
        <f>IF(BN184&gt;=10,1)</f>
        <v>0</v>
      </c>
      <c r="BP184" s="22" t="b">
        <f>IF(BN184&gt;=5,1)</f>
        <v>0</v>
      </c>
      <c r="BQ184" s="22">
        <f>IF(BN184&lt;2,1)</f>
        <v>1</v>
      </c>
    </row>
    <row r="185" ht="135" spans="1:69">
      <c r="A185" s="25">
        <v>184</v>
      </c>
      <c r="B185" s="19" t="s">
        <v>754</v>
      </c>
      <c r="C185" s="19" t="s">
        <v>1094</v>
      </c>
      <c r="I185" s="21" t="s">
        <v>1095</v>
      </c>
      <c r="L185" s="21" t="s">
        <v>1096</v>
      </c>
      <c r="M185" s="21" t="s">
        <v>1097</v>
      </c>
      <c r="Q185" s="20" t="s">
        <v>77</v>
      </c>
      <c r="AP185" s="20" t="s">
        <v>325</v>
      </c>
      <c r="BN185" s="20">
        <v>5.597</v>
      </c>
      <c r="BO185" s="22" t="b">
        <f>IF(BN185&gt;=10,1)</f>
        <v>0</v>
      </c>
      <c r="BP185" s="22">
        <f>IF(BN185&gt;=5,1)</f>
        <v>1</v>
      </c>
      <c r="BQ185" s="22" t="b">
        <f>IF(BN185&lt;2,1)</f>
        <v>0</v>
      </c>
    </row>
    <row r="186" ht="94.5" spans="1:69">
      <c r="A186" s="25">
        <v>185</v>
      </c>
      <c r="B186" s="19" t="s">
        <v>754</v>
      </c>
      <c r="C186" s="19" t="s">
        <v>1094</v>
      </c>
      <c r="I186" s="21" t="s">
        <v>1098</v>
      </c>
      <c r="L186" s="21" t="s">
        <v>1099</v>
      </c>
      <c r="M186" s="21" t="s">
        <v>1100</v>
      </c>
      <c r="Q186" s="20" t="s">
        <v>77</v>
      </c>
      <c r="AP186" s="20" t="s">
        <v>897</v>
      </c>
      <c r="BN186" s="20">
        <v>3.52</v>
      </c>
      <c r="BO186" s="22" t="b">
        <f>IF(BN186&gt;=10,1)</f>
        <v>0</v>
      </c>
      <c r="BP186" s="22" t="b">
        <f>IF(BN186&gt;=5,1)</f>
        <v>0</v>
      </c>
      <c r="BQ186" s="22" t="b">
        <f>IF(BN186&lt;2,1)</f>
        <v>0</v>
      </c>
    </row>
    <row r="187" ht="67.5" spans="1:69">
      <c r="A187" s="25">
        <v>186</v>
      </c>
      <c r="B187" s="19" t="s">
        <v>754</v>
      </c>
      <c r="C187" s="19" t="s">
        <v>1094</v>
      </c>
      <c r="I187" s="21" t="s">
        <v>1101</v>
      </c>
      <c r="L187" s="21" t="s">
        <v>1102</v>
      </c>
      <c r="M187" s="21" t="s">
        <v>1103</v>
      </c>
      <c r="Q187" s="20" t="s">
        <v>77</v>
      </c>
      <c r="AP187" s="20" t="s">
        <v>1104</v>
      </c>
      <c r="BN187" s="20">
        <v>0</v>
      </c>
      <c r="BO187" s="22" t="b">
        <f>IF(BN187&gt;=10,1)</f>
        <v>0</v>
      </c>
      <c r="BP187" s="22" t="b">
        <f>IF(BN187&gt;=5,1)</f>
        <v>0</v>
      </c>
      <c r="BQ187" s="22">
        <f>IF(BN187&lt;2,1)</f>
        <v>1</v>
      </c>
    </row>
    <row r="188" ht="81" spans="1:69">
      <c r="A188" s="25">
        <v>187</v>
      </c>
      <c r="B188" s="19" t="s">
        <v>754</v>
      </c>
      <c r="C188" s="19" t="s">
        <v>1094</v>
      </c>
      <c r="I188" s="21" t="s">
        <v>1105</v>
      </c>
      <c r="L188" s="21" t="s">
        <v>1106</v>
      </c>
      <c r="M188" s="21" t="s">
        <v>1107</v>
      </c>
      <c r="Q188" s="20" t="s">
        <v>77</v>
      </c>
      <c r="AP188" s="20" t="s">
        <v>817</v>
      </c>
      <c r="BN188" s="20">
        <v>0</v>
      </c>
      <c r="BO188" s="22" t="b">
        <f>IF(BN188&gt;=10,1)</f>
        <v>0</v>
      </c>
      <c r="BP188" s="22" t="b">
        <f>IF(BN188&gt;=5,1)</f>
        <v>0</v>
      </c>
      <c r="BQ188" s="22">
        <f>IF(BN188&lt;2,1)</f>
        <v>1</v>
      </c>
    </row>
    <row r="189" ht="81" spans="1:69">
      <c r="A189" s="25">
        <v>188</v>
      </c>
      <c r="B189" s="19" t="s">
        <v>754</v>
      </c>
      <c r="C189" s="19" t="s">
        <v>1108</v>
      </c>
      <c r="I189" s="21" t="s">
        <v>1109</v>
      </c>
      <c r="L189" s="21" t="s">
        <v>1110</v>
      </c>
      <c r="M189" s="21" t="s">
        <v>1111</v>
      </c>
      <c r="Q189" s="20" t="s">
        <v>77</v>
      </c>
      <c r="AP189" s="20" t="s">
        <v>1112</v>
      </c>
      <c r="BN189" s="20">
        <v>2.923</v>
      </c>
      <c r="BO189" s="22" t="b">
        <f>IF(BN189&gt;=10,1)</f>
        <v>0</v>
      </c>
      <c r="BP189" s="22" t="b">
        <f>IF(BN189&gt;=5,1)</f>
        <v>0</v>
      </c>
      <c r="BQ189" s="22" t="b">
        <f>IF(BN189&lt;2,1)</f>
        <v>0</v>
      </c>
    </row>
    <row r="190" ht="54" spans="1:69">
      <c r="A190" s="25">
        <v>189</v>
      </c>
      <c r="B190" s="19" t="s">
        <v>754</v>
      </c>
      <c r="C190" s="19" t="s">
        <v>1108</v>
      </c>
      <c r="D190" s="20" t="s">
        <v>71</v>
      </c>
      <c r="E190" s="20" t="s">
        <v>1113</v>
      </c>
      <c r="I190" s="21" t="s">
        <v>1114</v>
      </c>
      <c r="L190" s="23" t="s">
        <v>1115</v>
      </c>
      <c r="M190" s="23" t="s">
        <v>1092</v>
      </c>
      <c r="P190" s="22" t="s">
        <v>76</v>
      </c>
      <c r="Q190" s="22" t="s">
        <v>77</v>
      </c>
      <c r="W190" s="22" t="s">
        <v>1116</v>
      </c>
      <c r="X190" s="22" t="s">
        <v>1117</v>
      </c>
      <c r="Z190" s="22" t="s">
        <v>1118</v>
      </c>
      <c r="AA190" s="22" t="s">
        <v>1119</v>
      </c>
      <c r="AB190" s="22" t="s">
        <v>1120</v>
      </c>
      <c r="AE190" s="22" t="s">
        <v>1121</v>
      </c>
      <c r="AF190" s="22" t="s">
        <v>1122</v>
      </c>
      <c r="AH190" s="22">
        <v>36</v>
      </c>
      <c r="AI190" s="22">
        <v>0</v>
      </c>
      <c r="AJ190" s="22">
        <v>0</v>
      </c>
      <c r="AK190" s="22">
        <v>4</v>
      </c>
      <c r="AL190" s="22">
        <v>4</v>
      </c>
      <c r="AM190" s="22" t="s">
        <v>1123</v>
      </c>
      <c r="AN190" s="22" t="s">
        <v>1124</v>
      </c>
      <c r="AO190" s="22" t="s">
        <v>1125</v>
      </c>
      <c r="AP190" s="22" t="s">
        <v>1093</v>
      </c>
      <c r="AS190" s="22" t="s">
        <v>1126</v>
      </c>
      <c r="AT190" s="22" t="s">
        <v>1127</v>
      </c>
      <c r="AU190" s="26">
        <v>42271</v>
      </c>
      <c r="AV190" s="22">
        <v>2015</v>
      </c>
      <c r="AW190" s="22">
        <v>11</v>
      </c>
      <c r="BE190" s="22">
        <v>240</v>
      </c>
      <c r="BF190" s="22" t="s">
        <v>1128</v>
      </c>
      <c r="BH190" s="22">
        <v>8</v>
      </c>
      <c r="BI190" s="22" t="s">
        <v>866</v>
      </c>
      <c r="BJ190" s="22" t="s">
        <v>866</v>
      </c>
      <c r="BK190" s="22" t="s">
        <v>1129</v>
      </c>
      <c r="BL190" s="22" t="s">
        <v>1130</v>
      </c>
      <c r="BM190" s="22">
        <v>26404908</v>
      </c>
      <c r="BN190" s="20">
        <v>1.994</v>
      </c>
      <c r="BO190" s="22" t="b">
        <f>IF(BN190&gt;=10,1)</f>
        <v>0</v>
      </c>
      <c r="BP190" s="22" t="b">
        <f>IF(BN190&gt;=5,1)</f>
        <v>0</v>
      </c>
      <c r="BQ190" s="22">
        <f>IF(BN190&lt;2,1)</f>
        <v>1</v>
      </c>
    </row>
    <row r="191" ht="94.5" spans="1:69">
      <c r="A191" s="25">
        <v>190</v>
      </c>
      <c r="B191" s="19" t="s">
        <v>754</v>
      </c>
      <c r="C191" s="19" t="s">
        <v>1108</v>
      </c>
      <c r="I191" s="21" t="s">
        <v>1131</v>
      </c>
      <c r="L191" s="21" t="s">
        <v>1132</v>
      </c>
      <c r="M191" s="21" t="s">
        <v>1133</v>
      </c>
      <c r="Q191" s="20" t="s">
        <v>77</v>
      </c>
      <c r="AP191" s="20" t="s">
        <v>1003</v>
      </c>
      <c r="BN191" s="20">
        <v>1.769</v>
      </c>
      <c r="BO191" s="22" t="b">
        <f>IF(BN191&gt;=10,1)</f>
        <v>0</v>
      </c>
      <c r="BP191" s="22" t="b">
        <f>IF(BN191&gt;=5,1)</f>
        <v>0</v>
      </c>
      <c r="BQ191" s="22">
        <f>IF(BN191&lt;2,1)</f>
        <v>1</v>
      </c>
    </row>
    <row r="192" ht="67.5" spans="1:69">
      <c r="A192" s="25">
        <v>191</v>
      </c>
      <c r="B192" s="19" t="s">
        <v>754</v>
      </c>
      <c r="C192" s="19" t="s">
        <v>1134</v>
      </c>
      <c r="I192" s="21" t="s">
        <v>1135</v>
      </c>
      <c r="L192" s="21" t="s">
        <v>1136</v>
      </c>
      <c r="M192" s="21" t="s">
        <v>615</v>
      </c>
      <c r="Q192" s="20" t="s">
        <v>77</v>
      </c>
      <c r="AP192" s="20" t="s">
        <v>122</v>
      </c>
      <c r="BN192" s="20">
        <v>3.702</v>
      </c>
      <c r="BO192" s="22" t="b">
        <f>IF(BN192&gt;=10,1)</f>
        <v>0</v>
      </c>
      <c r="BP192" s="22" t="b">
        <f>IF(BN192&gt;=5,1)</f>
        <v>0</v>
      </c>
      <c r="BQ192" s="22" t="b">
        <f>IF(BN192&lt;2,1)</f>
        <v>0</v>
      </c>
    </row>
    <row r="193" ht="67.5" spans="1:69">
      <c r="A193" s="25">
        <v>192</v>
      </c>
      <c r="B193" s="19" t="s">
        <v>754</v>
      </c>
      <c r="C193" s="19" t="s">
        <v>1134</v>
      </c>
      <c r="I193" s="21" t="s">
        <v>1137</v>
      </c>
      <c r="L193" s="21" t="s">
        <v>1138</v>
      </c>
      <c r="M193" s="21" t="s">
        <v>1139</v>
      </c>
      <c r="Q193" s="20" t="s">
        <v>77</v>
      </c>
      <c r="AP193" s="20" t="s">
        <v>1140</v>
      </c>
      <c r="BN193" s="20">
        <v>2.871</v>
      </c>
      <c r="BO193" s="22" t="b">
        <f>IF(BN193&gt;=10,1)</f>
        <v>0</v>
      </c>
      <c r="BP193" s="22" t="b">
        <f>IF(BN193&gt;=5,1)</f>
        <v>0</v>
      </c>
      <c r="BQ193" s="22" t="b">
        <f>IF(BN193&lt;2,1)</f>
        <v>0</v>
      </c>
    </row>
    <row r="194" ht="67.5" spans="1:69">
      <c r="A194" s="25">
        <v>193</v>
      </c>
      <c r="B194" s="19" t="s">
        <v>754</v>
      </c>
      <c r="C194" s="19" t="s">
        <v>1141</v>
      </c>
      <c r="I194" s="21" t="s">
        <v>1142</v>
      </c>
      <c r="L194" s="21" t="s">
        <v>1143</v>
      </c>
      <c r="M194" s="21" t="s">
        <v>975</v>
      </c>
      <c r="Q194" s="20" t="s">
        <v>1144</v>
      </c>
      <c r="AP194" s="20" t="s">
        <v>976</v>
      </c>
      <c r="BN194" s="20">
        <v>3.891</v>
      </c>
      <c r="BO194" s="22" t="b">
        <f t="shared" ref="BO194:BO257" si="9">IF(BN194&gt;=10,1)</f>
        <v>0</v>
      </c>
      <c r="BP194" s="22" t="b">
        <f t="shared" ref="BP194:BP257" si="10">IF(BN194&gt;=5,1)</f>
        <v>0</v>
      </c>
      <c r="BQ194" s="22" t="b">
        <f t="shared" ref="BQ194:BQ257" si="11">IF(BN194&lt;2,1)</f>
        <v>0</v>
      </c>
    </row>
    <row r="195" ht="229.5" spans="1:69">
      <c r="A195" s="25">
        <v>194</v>
      </c>
      <c r="B195" s="19" t="s">
        <v>754</v>
      </c>
      <c r="C195" s="19" t="s">
        <v>1145</v>
      </c>
      <c r="I195" s="21" t="s">
        <v>1146</v>
      </c>
      <c r="L195" s="21" t="s">
        <v>1147</v>
      </c>
      <c r="M195" s="21" t="s">
        <v>1148</v>
      </c>
      <c r="Q195" s="20" t="s">
        <v>77</v>
      </c>
      <c r="AP195" s="20" t="s">
        <v>1149</v>
      </c>
      <c r="BN195" s="20">
        <v>1.981</v>
      </c>
      <c r="BO195" s="22" t="b">
        <f>IF(BN195&gt;=10,1)</f>
        <v>0</v>
      </c>
      <c r="BP195" s="22" t="b">
        <f>IF(BN195&gt;=5,1)</f>
        <v>0</v>
      </c>
      <c r="BQ195" s="22">
        <f>IF(BN195&lt;2,1)</f>
        <v>1</v>
      </c>
    </row>
    <row r="196" ht="108" spans="1:69">
      <c r="A196" s="25">
        <v>195</v>
      </c>
      <c r="B196" s="19" t="s">
        <v>754</v>
      </c>
      <c r="C196" s="19" t="s">
        <v>1150</v>
      </c>
      <c r="I196" s="21" t="s">
        <v>1151</v>
      </c>
      <c r="L196" s="21" t="s">
        <v>1152</v>
      </c>
      <c r="M196" s="21" t="s">
        <v>1153</v>
      </c>
      <c r="Q196" s="20" t="s">
        <v>77</v>
      </c>
      <c r="AP196" s="20" t="s">
        <v>1154</v>
      </c>
      <c r="BN196" s="20">
        <v>1.39</v>
      </c>
      <c r="BO196" s="22" t="b">
        <f>IF(BN196&gt;=10,1)</f>
        <v>0</v>
      </c>
      <c r="BP196" s="22" t="b">
        <f>IF(BN196&gt;=5,1)</f>
        <v>0</v>
      </c>
      <c r="BQ196" s="22">
        <f>IF(BN196&lt;2,1)</f>
        <v>1</v>
      </c>
    </row>
    <row r="197" ht="108" spans="1:69">
      <c r="A197" s="25">
        <v>196</v>
      </c>
      <c r="B197" s="19" t="s">
        <v>754</v>
      </c>
      <c r="C197" s="19" t="s">
        <v>1155</v>
      </c>
      <c r="I197" s="21" t="s">
        <v>1156</v>
      </c>
      <c r="L197" s="21" t="s">
        <v>1157</v>
      </c>
      <c r="M197" s="21" t="s">
        <v>1158</v>
      </c>
      <c r="Q197" s="20" t="s">
        <v>77</v>
      </c>
      <c r="AP197" s="20" t="s">
        <v>1159</v>
      </c>
      <c r="BN197" s="20">
        <v>3.103</v>
      </c>
      <c r="BO197" s="22" t="b">
        <f>IF(BN197&gt;=10,1)</f>
        <v>0</v>
      </c>
      <c r="BP197" s="22" t="b">
        <f>IF(BN197&gt;=5,1)</f>
        <v>0</v>
      </c>
      <c r="BQ197" s="22" t="b">
        <f>IF(BN197&lt;2,1)</f>
        <v>0</v>
      </c>
    </row>
    <row r="198" ht="81" spans="1:69">
      <c r="A198" s="25">
        <v>197</v>
      </c>
      <c r="B198" s="19" t="s">
        <v>754</v>
      </c>
      <c r="C198" s="19" t="s">
        <v>1155</v>
      </c>
      <c r="I198" s="21" t="s">
        <v>1160</v>
      </c>
      <c r="L198" s="21" t="s">
        <v>1161</v>
      </c>
      <c r="M198" s="21" t="s">
        <v>1162</v>
      </c>
      <c r="Q198" s="20" t="s">
        <v>77</v>
      </c>
      <c r="AP198" s="20" t="s">
        <v>1159</v>
      </c>
      <c r="BN198" s="20">
        <v>3.103</v>
      </c>
      <c r="BO198" s="22" t="b">
        <f>IF(BN198&gt;=10,1)</f>
        <v>0</v>
      </c>
      <c r="BP198" s="22" t="b">
        <f>IF(BN198&gt;=5,1)</f>
        <v>0</v>
      </c>
      <c r="BQ198" s="22" t="b">
        <f>IF(BN198&lt;2,1)</f>
        <v>0</v>
      </c>
    </row>
    <row r="199" ht="67.5" spans="1:69">
      <c r="A199" s="25">
        <v>198</v>
      </c>
      <c r="B199" s="19" t="s">
        <v>754</v>
      </c>
      <c r="C199" s="19" t="s">
        <v>1163</v>
      </c>
      <c r="I199" s="21" t="s">
        <v>1164</v>
      </c>
      <c r="L199" s="21" t="s">
        <v>1165</v>
      </c>
      <c r="M199" s="21" t="s">
        <v>1166</v>
      </c>
      <c r="Q199" s="20" t="s">
        <v>77</v>
      </c>
      <c r="AP199" s="20" t="s">
        <v>1167</v>
      </c>
      <c r="BN199" s="20">
        <v>2.147</v>
      </c>
      <c r="BO199" s="22" t="b">
        <f>IF(BN199&gt;=10,1)</f>
        <v>0</v>
      </c>
      <c r="BP199" s="22" t="b">
        <f>IF(BN199&gt;=5,1)</f>
        <v>0</v>
      </c>
      <c r="BQ199" s="22" t="b">
        <f>IF(BN199&lt;2,1)</f>
        <v>0</v>
      </c>
    </row>
    <row r="200" ht="67.5" spans="1:69">
      <c r="A200" s="25">
        <v>199</v>
      </c>
      <c r="B200" s="19" t="s">
        <v>754</v>
      </c>
      <c r="C200" s="19" t="s">
        <v>1163</v>
      </c>
      <c r="D200" s="20" t="s">
        <v>71</v>
      </c>
      <c r="E200" s="20" t="s">
        <v>1168</v>
      </c>
      <c r="I200" s="21" t="s">
        <v>1169</v>
      </c>
      <c r="L200" s="23" t="s">
        <v>1170</v>
      </c>
      <c r="M200" s="23" t="s">
        <v>1171</v>
      </c>
      <c r="P200" s="22" t="s">
        <v>76</v>
      </c>
      <c r="Q200" s="22" t="s">
        <v>77</v>
      </c>
      <c r="W200" s="22" t="s">
        <v>1172</v>
      </c>
      <c r="X200" s="22" t="s">
        <v>1173</v>
      </c>
      <c r="Z200" s="22" t="s">
        <v>1174</v>
      </c>
      <c r="AA200" s="22" t="s">
        <v>1175</v>
      </c>
      <c r="AB200" s="22" t="s">
        <v>1176</v>
      </c>
      <c r="AE200" s="22" t="s">
        <v>1177</v>
      </c>
      <c r="AF200" s="22" t="s">
        <v>1178</v>
      </c>
      <c r="AH200" s="22">
        <v>54</v>
      </c>
      <c r="AI200" s="22">
        <v>0</v>
      </c>
      <c r="AJ200" s="22">
        <v>0</v>
      </c>
      <c r="AK200" s="22">
        <v>0</v>
      </c>
      <c r="AL200" s="22">
        <v>0</v>
      </c>
      <c r="AM200" s="22" t="s">
        <v>310</v>
      </c>
      <c r="AN200" s="22" t="s">
        <v>311</v>
      </c>
      <c r="AO200" s="22" t="s">
        <v>312</v>
      </c>
      <c r="AP200" s="22" t="s">
        <v>1179</v>
      </c>
      <c r="AQ200" s="22" t="s">
        <v>1180</v>
      </c>
      <c r="AS200" s="22" t="s">
        <v>1171</v>
      </c>
      <c r="AT200" s="22" t="s">
        <v>1181</v>
      </c>
      <c r="AU200" s="22" t="s">
        <v>143</v>
      </c>
      <c r="AV200" s="22">
        <v>2015</v>
      </c>
      <c r="AW200" s="22">
        <v>71</v>
      </c>
      <c r="AX200" s="22">
        <v>2</v>
      </c>
      <c r="BC200" s="22">
        <v>291</v>
      </c>
      <c r="BD200" s="22">
        <v>298</v>
      </c>
      <c r="BF200" s="22" t="s">
        <v>1182</v>
      </c>
      <c r="BH200" s="22">
        <v>8</v>
      </c>
      <c r="BI200" s="22" t="s">
        <v>1183</v>
      </c>
      <c r="BJ200" s="22" t="s">
        <v>1184</v>
      </c>
      <c r="BK200" s="22" t="s">
        <v>1185</v>
      </c>
      <c r="BL200" s="22" t="s">
        <v>1186</v>
      </c>
      <c r="BM200" s="22">
        <v>26247316</v>
      </c>
      <c r="BN200" s="22">
        <v>1.587</v>
      </c>
      <c r="BO200" s="22" t="b">
        <f>IF(BN200&gt;=10,1)</f>
        <v>0</v>
      </c>
      <c r="BP200" s="22" t="b">
        <f>IF(BN200&gt;=5,1)</f>
        <v>0</v>
      </c>
      <c r="BQ200" s="22">
        <f>IF(BN200&lt;2,1)</f>
        <v>1</v>
      </c>
    </row>
    <row r="201" ht="27" spans="1:69">
      <c r="A201" s="25">
        <v>200</v>
      </c>
      <c r="B201" s="19" t="s">
        <v>754</v>
      </c>
      <c r="C201" s="19" t="s">
        <v>1163</v>
      </c>
      <c r="I201" s="21" t="s">
        <v>1187</v>
      </c>
      <c r="L201" s="21" t="s">
        <v>1188</v>
      </c>
      <c r="M201" s="21" t="s">
        <v>1189</v>
      </c>
      <c r="Q201" s="20" t="s">
        <v>77</v>
      </c>
      <c r="AP201" s="20" t="s">
        <v>109</v>
      </c>
      <c r="BN201" s="20">
        <v>0.993</v>
      </c>
      <c r="BO201" s="22" t="b">
        <f>IF(BN201&gt;=10,1)</f>
        <v>0</v>
      </c>
      <c r="BP201" s="22" t="b">
        <f>IF(BN201&gt;=5,1)</f>
        <v>0</v>
      </c>
      <c r="BQ201" s="22">
        <f>IF(BN201&lt;2,1)</f>
        <v>1</v>
      </c>
    </row>
    <row r="202" ht="94.5" spans="1:69">
      <c r="A202" s="25">
        <v>201</v>
      </c>
      <c r="B202" s="19" t="s">
        <v>754</v>
      </c>
      <c r="C202" s="19" t="s">
        <v>1190</v>
      </c>
      <c r="I202" s="21" t="s">
        <v>1191</v>
      </c>
      <c r="L202" s="21" t="s">
        <v>1192</v>
      </c>
      <c r="M202" s="21" t="s">
        <v>1193</v>
      </c>
      <c r="Q202" s="20" t="s">
        <v>77</v>
      </c>
      <c r="AP202" s="20" t="s">
        <v>122</v>
      </c>
      <c r="BN202" s="20">
        <v>3.702</v>
      </c>
      <c r="BO202" s="22" t="b">
        <f>IF(BN202&gt;=10,1)</f>
        <v>0</v>
      </c>
      <c r="BP202" s="22" t="b">
        <f>IF(BN202&gt;=5,1)</f>
        <v>0</v>
      </c>
      <c r="BQ202" s="22" t="b">
        <f>IF(BN202&lt;2,1)</f>
        <v>0</v>
      </c>
    </row>
    <row r="203" ht="94.5" spans="1:69">
      <c r="A203" s="25">
        <v>202</v>
      </c>
      <c r="B203" s="19" t="s">
        <v>754</v>
      </c>
      <c r="C203" s="19" t="s">
        <v>1190</v>
      </c>
      <c r="I203" s="21" t="s">
        <v>1194</v>
      </c>
      <c r="L203" s="21" t="s">
        <v>1195</v>
      </c>
      <c r="M203" s="21" t="s">
        <v>1196</v>
      </c>
      <c r="Q203" s="20" t="s">
        <v>77</v>
      </c>
      <c r="AP203" s="20" t="s">
        <v>122</v>
      </c>
      <c r="BN203" s="20">
        <v>3.702</v>
      </c>
      <c r="BO203" s="22" t="b">
        <f>IF(BN203&gt;=10,1)</f>
        <v>0</v>
      </c>
      <c r="BP203" s="22" t="b">
        <f>IF(BN203&gt;=5,1)</f>
        <v>0</v>
      </c>
      <c r="BQ203" s="22" t="b">
        <f>IF(BN203&lt;2,1)</f>
        <v>0</v>
      </c>
    </row>
    <row r="204" ht="94.5" spans="1:69">
      <c r="A204" s="25">
        <v>203</v>
      </c>
      <c r="B204" s="19" t="s">
        <v>754</v>
      </c>
      <c r="C204" s="19" t="s">
        <v>1190</v>
      </c>
      <c r="I204" s="21" t="s">
        <v>1197</v>
      </c>
      <c r="L204" s="21" t="s">
        <v>1198</v>
      </c>
      <c r="M204" s="21" t="s">
        <v>1199</v>
      </c>
      <c r="Q204" s="20" t="s">
        <v>77</v>
      </c>
      <c r="AP204" s="20" t="s">
        <v>1093</v>
      </c>
      <c r="BN204" s="20">
        <v>1.994</v>
      </c>
      <c r="BO204" s="22" t="b">
        <f>IF(BN204&gt;=10,1)</f>
        <v>0</v>
      </c>
      <c r="BP204" s="22" t="b">
        <f>IF(BN204&gt;=5,1)</f>
        <v>0</v>
      </c>
      <c r="BQ204" s="22">
        <f>IF(BN204&lt;2,1)</f>
        <v>1</v>
      </c>
    </row>
    <row r="205" ht="81" spans="1:69">
      <c r="A205" s="25">
        <v>204</v>
      </c>
      <c r="B205" s="19" t="s">
        <v>754</v>
      </c>
      <c r="C205" s="19" t="s">
        <v>1190</v>
      </c>
      <c r="I205" s="21" t="s">
        <v>1200</v>
      </c>
      <c r="L205" s="21" t="s">
        <v>1201</v>
      </c>
      <c r="M205" s="21" t="s">
        <v>1202</v>
      </c>
      <c r="Q205" s="20" t="s">
        <v>77</v>
      </c>
      <c r="AP205" s="20" t="s">
        <v>1093</v>
      </c>
      <c r="BN205" s="20">
        <v>1.994</v>
      </c>
      <c r="BO205" s="22" t="b">
        <f>IF(BN205&gt;=10,1)</f>
        <v>0</v>
      </c>
      <c r="BP205" s="22" t="b">
        <f>IF(BN205&gt;=5,1)</f>
        <v>0</v>
      </c>
      <c r="BQ205" s="22">
        <f>IF(BN205&lt;2,1)</f>
        <v>1</v>
      </c>
    </row>
    <row r="206" ht="40.5" spans="1:69">
      <c r="A206" s="25">
        <v>205</v>
      </c>
      <c r="B206" s="19" t="s">
        <v>754</v>
      </c>
      <c r="C206" s="19" t="s">
        <v>1190</v>
      </c>
      <c r="D206" s="20" t="s">
        <v>71</v>
      </c>
      <c r="E206" s="20" t="s">
        <v>1203</v>
      </c>
      <c r="I206" s="21" t="s">
        <v>1204</v>
      </c>
      <c r="L206" s="23" t="s">
        <v>1205</v>
      </c>
      <c r="M206" s="23" t="s">
        <v>223</v>
      </c>
      <c r="P206" s="22" t="s">
        <v>76</v>
      </c>
      <c r="Q206" s="22" t="s">
        <v>77</v>
      </c>
      <c r="W206" s="22" t="s">
        <v>1206</v>
      </c>
      <c r="X206" s="22" t="s">
        <v>1207</v>
      </c>
      <c r="Z206" s="22" t="s">
        <v>1208</v>
      </c>
      <c r="AA206" s="22" t="s">
        <v>1209</v>
      </c>
      <c r="AB206" s="22" t="s">
        <v>1210</v>
      </c>
      <c r="AE206" s="22" t="s">
        <v>1211</v>
      </c>
      <c r="AF206" s="22" t="s">
        <v>1212</v>
      </c>
      <c r="AH206" s="22">
        <v>17</v>
      </c>
      <c r="AI206" s="22">
        <v>0</v>
      </c>
      <c r="AJ206" s="22">
        <v>0</v>
      </c>
      <c r="AK206" s="22">
        <v>0</v>
      </c>
      <c r="AL206" s="22">
        <v>0</v>
      </c>
      <c r="AM206" s="22" t="s">
        <v>1213</v>
      </c>
      <c r="AN206" s="22" t="s">
        <v>1214</v>
      </c>
      <c r="AO206" s="22" t="s">
        <v>1215</v>
      </c>
      <c r="AP206" s="22" t="s">
        <v>224</v>
      </c>
      <c r="AS206" s="22" t="s">
        <v>1216</v>
      </c>
      <c r="AT206" s="22" t="s">
        <v>1217</v>
      </c>
      <c r="AV206" s="22">
        <v>2015</v>
      </c>
      <c r="AW206" s="22">
        <v>14</v>
      </c>
      <c r="AX206" s="22">
        <v>3</v>
      </c>
      <c r="BC206" s="22">
        <v>8509</v>
      </c>
      <c r="BD206" s="22">
        <v>8515</v>
      </c>
      <c r="BF206" s="22" t="s">
        <v>1218</v>
      </c>
      <c r="BH206" s="22">
        <v>7</v>
      </c>
      <c r="BI206" s="22" t="s">
        <v>1219</v>
      </c>
      <c r="BJ206" s="22" t="s">
        <v>1219</v>
      </c>
      <c r="BK206" s="22" t="s">
        <v>1220</v>
      </c>
      <c r="BL206" s="22" t="s">
        <v>1221</v>
      </c>
      <c r="BM206" s="22">
        <v>26345780</v>
      </c>
      <c r="BN206" s="20">
        <v>0.972</v>
      </c>
      <c r="BO206" s="22" t="b">
        <f>IF(BN206&gt;=10,1)</f>
        <v>0</v>
      </c>
      <c r="BP206" s="22" t="b">
        <f>IF(BN206&gt;=5,1)</f>
        <v>0</v>
      </c>
      <c r="BQ206" s="22">
        <f>IF(BN206&lt;2,1)</f>
        <v>1</v>
      </c>
    </row>
    <row r="207" ht="108" spans="1:69">
      <c r="A207" s="25">
        <v>206</v>
      </c>
      <c r="B207" s="19" t="s">
        <v>754</v>
      </c>
      <c r="C207" s="19" t="s">
        <v>1222</v>
      </c>
      <c r="I207" s="21" t="s">
        <v>1223</v>
      </c>
      <c r="L207" s="21" t="s">
        <v>1224</v>
      </c>
      <c r="M207" s="21" t="s">
        <v>1225</v>
      </c>
      <c r="Q207" s="20" t="s">
        <v>77</v>
      </c>
      <c r="AP207" s="20" t="s">
        <v>1226</v>
      </c>
      <c r="BN207" s="20">
        <v>2.185</v>
      </c>
      <c r="BO207" s="22" t="b">
        <f>IF(BN207&gt;=10,1)</f>
        <v>0</v>
      </c>
      <c r="BP207" s="22" t="b">
        <f>IF(BN207&gt;=5,1)</f>
        <v>0</v>
      </c>
      <c r="BQ207" s="22" t="b">
        <f>IF(BN207&lt;2,1)</f>
        <v>0</v>
      </c>
    </row>
    <row r="208" ht="94.5" spans="1:69">
      <c r="A208" s="25">
        <v>207</v>
      </c>
      <c r="B208" s="19" t="s">
        <v>754</v>
      </c>
      <c r="C208" s="19" t="s">
        <v>1227</v>
      </c>
      <c r="I208" s="21" t="s">
        <v>1228</v>
      </c>
      <c r="L208" s="21" t="s">
        <v>1229</v>
      </c>
      <c r="M208" s="21" t="s">
        <v>1230</v>
      </c>
      <c r="Q208" s="20" t="s">
        <v>77</v>
      </c>
      <c r="AP208" s="20" t="s">
        <v>122</v>
      </c>
      <c r="BN208" s="20">
        <v>3.702</v>
      </c>
      <c r="BO208" s="22" t="b">
        <f>IF(BN208&gt;=10,1)</f>
        <v>0</v>
      </c>
      <c r="BP208" s="22" t="b">
        <f>IF(BN208&gt;=5,1)</f>
        <v>0</v>
      </c>
      <c r="BQ208" s="22" t="b">
        <f>IF(BN208&lt;2,1)</f>
        <v>0</v>
      </c>
    </row>
    <row r="209" ht="121.5" spans="1:69">
      <c r="A209" s="25">
        <v>208</v>
      </c>
      <c r="B209" s="19" t="s">
        <v>754</v>
      </c>
      <c r="C209" s="19" t="s">
        <v>1231</v>
      </c>
      <c r="I209" s="21" t="s">
        <v>1232</v>
      </c>
      <c r="L209" s="21" t="s">
        <v>1233</v>
      </c>
      <c r="M209" s="21" t="s">
        <v>1234</v>
      </c>
      <c r="Q209" s="20" t="s">
        <v>77</v>
      </c>
      <c r="AP209" s="20" t="s">
        <v>1065</v>
      </c>
      <c r="BN209" s="20">
        <v>4.568</v>
      </c>
      <c r="BO209" s="22" t="b">
        <f>IF(BN209&gt;=10,1)</f>
        <v>0</v>
      </c>
      <c r="BP209" s="22" t="b">
        <f>IF(BN209&gt;=5,1)</f>
        <v>0</v>
      </c>
      <c r="BQ209" s="22" t="b">
        <f>IF(BN209&lt;2,1)</f>
        <v>0</v>
      </c>
    </row>
    <row r="210" ht="121.5" spans="1:69">
      <c r="A210" s="25">
        <v>209</v>
      </c>
      <c r="B210" s="19" t="s">
        <v>754</v>
      </c>
      <c r="C210" s="19" t="s">
        <v>1231</v>
      </c>
      <c r="I210" s="21" t="s">
        <v>1235</v>
      </c>
      <c r="L210" s="21" t="s">
        <v>1236</v>
      </c>
      <c r="M210" s="21" t="s">
        <v>1237</v>
      </c>
      <c r="Q210" s="20" t="s">
        <v>77</v>
      </c>
      <c r="AP210" s="20" t="s">
        <v>1065</v>
      </c>
      <c r="BN210" s="20">
        <v>4.568</v>
      </c>
      <c r="BO210" s="22" t="b">
        <f>IF(BN210&gt;=10,1)</f>
        <v>0</v>
      </c>
      <c r="BP210" s="22" t="b">
        <f>IF(BN210&gt;=5,1)</f>
        <v>0</v>
      </c>
      <c r="BQ210" s="22" t="b">
        <f>IF(BN210&lt;2,1)</f>
        <v>0</v>
      </c>
    </row>
    <row r="211" ht="67.5" spans="1:69">
      <c r="A211" s="25">
        <v>210</v>
      </c>
      <c r="B211" s="19" t="s">
        <v>754</v>
      </c>
      <c r="C211" s="19" t="s">
        <v>1231</v>
      </c>
      <c r="I211" s="21" t="s">
        <v>1238</v>
      </c>
      <c r="L211" s="21" t="s">
        <v>1239</v>
      </c>
      <c r="M211" s="21" t="s">
        <v>1068</v>
      </c>
      <c r="Q211" s="20" t="s">
        <v>77</v>
      </c>
      <c r="AP211" s="20" t="s">
        <v>1065</v>
      </c>
      <c r="BN211" s="20">
        <v>4.568</v>
      </c>
      <c r="BO211" s="22" t="b">
        <f>IF(BN211&gt;=10,1)</f>
        <v>0</v>
      </c>
      <c r="BP211" s="22" t="b">
        <f>IF(BN211&gt;=5,1)</f>
        <v>0</v>
      </c>
      <c r="BQ211" s="22" t="b">
        <f>IF(BN211&lt;2,1)</f>
        <v>0</v>
      </c>
    </row>
    <row r="212" ht="148.5" spans="1:69">
      <c r="A212" s="25">
        <v>211</v>
      </c>
      <c r="B212" s="19" t="s">
        <v>754</v>
      </c>
      <c r="C212" s="19" t="s">
        <v>1231</v>
      </c>
      <c r="I212" s="21" t="s">
        <v>1240</v>
      </c>
      <c r="L212" s="21" t="s">
        <v>1241</v>
      </c>
      <c r="M212" s="21" t="s">
        <v>1242</v>
      </c>
      <c r="Q212" s="20" t="s">
        <v>77</v>
      </c>
      <c r="AP212" s="20" t="s">
        <v>1243</v>
      </c>
      <c r="BN212" s="20">
        <v>1.931</v>
      </c>
      <c r="BO212" s="22" t="b">
        <f>IF(BN212&gt;=10,1)</f>
        <v>0</v>
      </c>
      <c r="BP212" s="22" t="b">
        <f>IF(BN212&gt;=5,1)</f>
        <v>0</v>
      </c>
      <c r="BQ212" s="22">
        <f>IF(BN212&lt;2,1)</f>
        <v>1</v>
      </c>
    </row>
    <row r="213" ht="54" spans="1:69">
      <c r="A213" s="25">
        <v>212</v>
      </c>
      <c r="B213" s="19" t="s">
        <v>754</v>
      </c>
      <c r="C213" s="19" t="s">
        <v>1244</v>
      </c>
      <c r="D213" s="20" t="s">
        <v>71</v>
      </c>
      <c r="E213" s="20" t="s">
        <v>1245</v>
      </c>
      <c r="I213" s="21" t="s">
        <v>1246</v>
      </c>
      <c r="L213" s="23" t="s">
        <v>1247</v>
      </c>
      <c r="M213" s="23" t="s">
        <v>1248</v>
      </c>
      <c r="P213" s="22" t="s">
        <v>76</v>
      </c>
      <c r="Q213" s="22" t="s">
        <v>77</v>
      </c>
      <c r="W213" s="22" t="s">
        <v>1249</v>
      </c>
      <c r="X213" s="22" t="s">
        <v>1250</v>
      </c>
      <c r="Z213" s="22" t="s">
        <v>1251</v>
      </c>
      <c r="AA213" s="22" t="s">
        <v>1252</v>
      </c>
      <c r="AB213" s="22" t="s">
        <v>1253</v>
      </c>
      <c r="AE213" s="22" t="s">
        <v>1254</v>
      </c>
      <c r="AF213" s="22" t="s">
        <v>1255</v>
      </c>
      <c r="AH213" s="22">
        <v>54</v>
      </c>
      <c r="AI213" s="22">
        <v>0</v>
      </c>
      <c r="AJ213" s="22">
        <v>0</v>
      </c>
      <c r="AK213" s="22">
        <v>2</v>
      </c>
      <c r="AL213" s="22">
        <v>2</v>
      </c>
      <c r="AM213" s="22" t="s">
        <v>181</v>
      </c>
      <c r="AN213" s="22" t="s">
        <v>182</v>
      </c>
      <c r="AO213" s="22" t="s">
        <v>183</v>
      </c>
      <c r="AP213" s="22" t="s">
        <v>1256</v>
      </c>
      <c r="AQ213" s="22" t="s">
        <v>1257</v>
      </c>
      <c r="AS213" s="22" t="s">
        <v>1258</v>
      </c>
      <c r="AT213" s="22" t="s">
        <v>1259</v>
      </c>
      <c r="AU213" s="26">
        <v>42278</v>
      </c>
      <c r="AV213" s="22">
        <v>2015</v>
      </c>
      <c r="AW213" s="22">
        <v>134</v>
      </c>
      <c r="BC213" s="22">
        <v>229</v>
      </c>
      <c r="BD213" s="22">
        <v>234</v>
      </c>
      <c r="BF213" s="22" t="s">
        <v>1260</v>
      </c>
      <c r="BH213" s="22">
        <v>6</v>
      </c>
      <c r="BI213" s="22" t="s">
        <v>1261</v>
      </c>
      <c r="BJ213" s="22" t="s">
        <v>1262</v>
      </c>
      <c r="BK213" s="22" t="s">
        <v>1263</v>
      </c>
      <c r="BL213" s="22" t="s">
        <v>1264</v>
      </c>
      <c r="BM213" s="22">
        <v>26208293</v>
      </c>
      <c r="BN213" s="22">
        <v>4.152</v>
      </c>
      <c r="BO213" s="22" t="b">
        <f>IF(BN213&gt;=10,1)</f>
        <v>0</v>
      </c>
      <c r="BP213" s="22" t="b">
        <f>IF(BN213&gt;=5,1)</f>
        <v>0</v>
      </c>
      <c r="BQ213" s="22" t="b">
        <f>IF(BN213&lt;2,1)</f>
        <v>0</v>
      </c>
    </row>
    <row r="214" ht="81" spans="1:69">
      <c r="A214" s="25">
        <v>213</v>
      </c>
      <c r="B214" s="19" t="s">
        <v>754</v>
      </c>
      <c r="C214" s="19" t="s">
        <v>1244</v>
      </c>
      <c r="I214" s="21" t="s">
        <v>1265</v>
      </c>
      <c r="L214" s="21" t="s">
        <v>1266</v>
      </c>
      <c r="M214" s="21" t="s">
        <v>1267</v>
      </c>
      <c r="Q214" s="20" t="s">
        <v>77</v>
      </c>
      <c r="AP214" s="20" t="s">
        <v>239</v>
      </c>
      <c r="BN214" s="20">
        <v>1.994</v>
      </c>
      <c r="BO214" s="22" t="b">
        <f>IF(BN214&gt;=10,1)</f>
        <v>0</v>
      </c>
      <c r="BP214" s="22" t="b">
        <f>IF(BN214&gt;=5,1)</f>
        <v>0</v>
      </c>
      <c r="BQ214" s="22">
        <f>IF(BN214&lt;2,1)</f>
        <v>1</v>
      </c>
    </row>
    <row r="215" ht="81" spans="1:69">
      <c r="A215" s="25">
        <v>214</v>
      </c>
      <c r="B215" s="19" t="s">
        <v>754</v>
      </c>
      <c r="C215" s="19" t="s">
        <v>1268</v>
      </c>
      <c r="I215" s="21" t="s">
        <v>1269</v>
      </c>
      <c r="L215" s="21" t="s">
        <v>1270</v>
      </c>
      <c r="M215" s="21" t="s">
        <v>1271</v>
      </c>
      <c r="Q215" s="20" t="s">
        <v>77</v>
      </c>
      <c r="AP215" s="20" t="s">
        <v>1272</v>
      </c>
      <c r="BN215" s="20">
        <v>2.87</v>
      </c>
      <c r="BO215" s="22" t="b">
        <f>IF(BN215&gt;=10,1)</f>
        <v>0</v>
      </c>
      <c r="BP215" s="22" t="b">
        <f>IF(BN215&gt;=5,1)</f>
        <v>0</v>
      </c>
      <c r="BQ215" s="22" t="b">
        <f>IF(BN215&lt;2,1)</f>
        <v>0</v>
      </c>
    </row>
    <row r="216" ht="67.5" spans="1:69">
      <c r="A216" s="25">
        <v>215</v>
      </c>
      <c r="B216" s="19" t="s">
        <v>754</v>
      </c>
      <c r="C216" s="19" t="s">
        <v>1273</v>
      </c>
      <c r="D216" s="20" t="s">
        <v>71</v>
      </c>
      <c r="E216" s="20" t="s">
        <v>1274</v>
      </c>
      <c r="I216" s="21" t="s">
        <v>1275</v>
      </c>
      <c r="L216" s="23" t="s">
        <v>1276</v>
      </c>
      <c r="M216" s="23" t="s">
        <v>1277</v>
      </c>
      <c r="P216" s="22" t="s">
        <v>76</v>
      </c>
      <c r="Q216" s="22" t="s">
        <v>77</v>
      </c>
      <c r="W216" s="22" t="s">
        <v>1278</v>
      </c>
      <c r="X216" s="22" t="s">
        <v>1279</v>
      </c>
      <c r="Z216" s="22" t="s">
        <v>1280</v>
      </c>
      <c r="AA216" s="22" t="s">
        <v>1281</v>
      </c>
      <c r="AB216" s="22" t="s">
        <v>1282</v>
      </c>
      <c r="AE216" s="22" t="s">
        <v>1283</v>
      </c>
      <c r="AF216" s="22" t="s">
        <v>1284</v>
      </c>
      <c r="AH216" s="22">
        <v>34</v>
      </c>
      <c r="AI216" s="22">
        <v>0</v>
      </c>
      <c r="AJ216" s="22">
        <v>0</v>
      </c>
      <c r="AK216" s="22">
        <v>4</v>
      </c>
      <c r="AL216" s="22">
        <v>4</v>
      </c>
      <c r="AM216" s="22" t="s">
        <v>1285</v>
      </c>
      <c r="AN216" s="22" t="s">
        <v>1028</v>
      </c>
      <c r="AO216" s="22" t="s">
        <v>1286</v>
      </c>
      <c r="AP216" s="22" t="s">
        <v>1287</v>
      </c>
      <c r="AQ216" s="22" t="s">
        <v>1288</v>
      </c>
      <c r="AS216" s="22" t="s">
        <v>1289</v>
      </c>
      <c r="AT216" s="22" t="s">
        <v>1290</v>
      </c>
      <c r="AU216" s="22" t="s">
        <v>1291</v>
      </c>
      <c r="AV216" s="22">
        <v>2015</v>
      </c>
      <c r="AW216" s="22">
        <v>61</v>
      </c>
      <c r="BC216" s="22">
        <v>139</v>
      </c>
      <c r="BD216" s="22">
        <v>142</v>
      </c>
      <c r="BF216" s="22" t="s">
        <v>1292</v>
      </c>
      <c r="BH216" s="22">
        <v>4</v>
      </c>
      <c r="BI216" s="22" t="s">
        <v>1293</v>
      </c>
      <c r="BJ216" s="22" t="s">
        <v>1294</v>
      </c>
      <c r="BK216" s="22" t="s">
        <v>1295</v>
      </c>
      <c r="BL216" s="22" t="s">
        <v>1296</v>
      </c>
      <c r="BN216" s="20">
        <v>1.131</v>
      </c>
      <c r="BO216" s="22" t="b">
        <f>IF(BN216&gt;=10,1)</f>
        <v>0</v>
      </c>
      <c r="BP216" s="22" t="b">
        <f>IF(BN216&gt;=5,1)</f>
        <v>0</v>
      </c>
      <c r="BQ216" s="22">
        <f>IF(BN216&lt;2,1)</f>
        <v>1</v>
      </c>
    </row>
    <row r="217" ht="81" spans="1:69">
      <c r="A217" s="25">
        <v>216</v>
      </c>
      <c r="B217" s="19" t="s">
        <v>754</v>
      </c>
      <c r="C217" s="19" t="s">
        <v>1273</v>
      </c>
      <c r="I217" s="21" t="s">
        <v>1297</v>
      </c>
      <c r="L217" s="21" t="s">
        <v>1298</v>
      </c>
      <c r="M217" s="21" t="s">
        <v>1299</v>
      </c>
      <c r="Q217" s="20" t="s">
        <v>77</v>
      </c>
      <c r="AP217" s="20" t="s">
        <v>1300</v>
      </c>
      <c r="BN217" s="20">
        <v>0.668</v>
      </c>
      <c r="BO217" s="22" t="b">
        <f>IF(BN217&gt;=10,1)</f>
        <v>0</v>
      </c>
      <c r="BP217" s="22" t="b">
        <f>IF(BN217&gt;=5,1)</f>
        <v>0</v>
      </c>
      <c r="BQ217" s="22">
        <f>IF(BN217&lt;2,1)</f>
        <v>1</v>
      </c>
    </row>
    <row r="218" ht="135" spans="1:69">
      <c r="A218" s="25">
        <v>217</v>
      </c>
      <c r="B218" s="19" t="s">
        <v>754</v>
      </c>
      <c r="C218" s="19" t="s">
        <v>1301</v>
      </c>
      <c r="I218" s="21" t="s">
        <v>1302</v>
      </c>
      <c r="L218" s="21" t="s">
        <v>1303</v>
      </c>
      <c r="M218" s="21" t="s">
        <v>1304</v>
      </c>
      <c r="Q218" s="20" t="s">
        <v>77</v>
      </c>
      <c r="AP218" s="20" t="s">
        <v>1305</v>
      </c>
      <c r="BN218" s="20">
        <v>2.343</v>
      </c>
      <c r="BO218" s="22" t="b">
        <f>IF(BN218&gt;=10,1)</f>
        <v>0</v>
      </c>
      <c r="BP218" s="22" t="b">
        <f>IF(BN218&gt;=5,1)</f>
        <v>0</v>
      </c>
      <c r="BQ218" s="22" t="b">
        <f>IF(BN218&lt;2,1)</f>
        <v>0</v>
      </c>
    </row>
    <row r="219" ht="81" spans="1:69">
      <c r="A219" s="25">
        <v>218</v>
      </c>
      <c r="B219" s="19" t="s">
        <v>754</v>
      </c>
      <c r="C219" s="19" t="s">
        <v>1306</v>
      </c>
      <c r="I219" s="21" t="s">
        <v>1307</v>
      </c>
      <c r="L219" s="21" t="s">
        <v>1308</v>
      </c>
      <c r="M219" s="21" t="s">
        <v>1309</v>
      </c>
      <c r="Q219" s="20" t="s">
        <v>77</v>
      </c>
      <c r="AP219" s="20" t="s">
        <v>1310</v>
      </c>
      <c r="BN219" s="20">
        <v>6.994</v>
      </c>
      <c r="BO219" s="22" t="b">
        <f>IF(BN219&gt;=10,1)</f>
        <v>0</v>
      </c>
      <c r="BP219" s="22">
        <f>IF(BN219&gt;=5,1)</f>
        <v>1</v>
      </c>
      <c r="BQ219" s="22" t="b">
        <f>IF(BN219&lt;2,1)</f>
        <v>0</v>
      </c>
    </row>
    <row r="220" ht="81" spans="1:69">
      <c r="A220" s="25">
        <v>219</v>
      </c>
      <c r="B220" s="19" t="s">
        <v>754</v>
      </c>
      <c r="C220" s="19" t="s">
        <v>1306</v>
      </c>
      <c r="I220" s="21" t="s">
        <v>1311</v>
      </c>
      <c r="L220" s="21" t="s">
        <v>1312</v>
      </c>
      <c r="M220" s="21" t="s">
        <v>1313</v>
      </c>
      <c r="Q220" s="20" t="s">
        <v>77</v>
      </c>
      <c r="AP220" s="20" t="s">
        <v>1314</v>
      </c>
      <c r="BN220" s="20">
        <v>4.609</v>
      </c>
      <c r="BO220" s="22" t="b">
        <f>IF(BN220&gt;=10,1)</f>
        <v>0</v>
      </c>
      <c r="BP220" s="22" t="b">
        <f>IF(BN220&gt;=5,1)</f>
        <v>0</v>
      </c>
      <c r="BQ220" s="22" t="b">
        <f>IF(BN220&lt;2,1)</f>
        <v>0</v>
      </c>
    </row>
    <row r="221" ht="67.5" spans="1:69">
      <c r="A221" s="25">
        <v>220</v>
      </c>
      <c r="B221" s="19" t="s">
        <v>754</v>
      </c>
      <c r="C221" s="19" t="s">
        <v>1306</v>
      </c>
      <c r="I221" s="21" t="s">
        <v>1315</v>
      </c>
      <c r="L221" s="21" t="s">
        <v>1316</v>
      </c>
      <c r="M221" s="21" t="s">
        <v>1317</v>
      </c>
      <c r="Q221" s="20" t="s">
        <v>77</v>
      </c>
      <c r="AP221" s="20" t="s">
        <v>1314</v>
      </c>
      <c r="BN221" s="20">
        <v>4.609</v>
      </c>
      <c r="BO221" s="22" t="b">
        <f>IF(BN221&gt;=10,1)</f>
        <v>0</v>
      </c>
      <c r="BP221" s="22" t="b">
        <f>IF(BN221&gt;=5,1)</f>
        <v>0</v>
      </c>
      <c r="BQ221" s="22" t="b">
        <f>IF(BN221&lt;2,1)</f>
        <v>0</v>
      </c>
    </row>
    <row r="222" ht="108" spans="1:69">
      <c r="A222" s="25">
        <v>221</v>
      </c>
      <c r="B222" s="19" t="s">
        <v>754</v>
      </c>
      <c r="C222" s="19" t="s">
        <v>1306</v>
      </c>
      <c r="I222" s="21" t="s">
        <v>1318</v>
      </c>
      <c r="L222" s="21" t="s">
        <v>1319</v>
      </c>
      <c r="M222" s="21" t="s">
        <v>1320</v>
      </c>
      <c r="Q222" s="20" t="s">
        <v>77</v>
      </c>
      <c r="AP222" s="20" t="s">
        <v>1321</v>
      </c>
      <c r="BN222" s="20">
        <v>3.704</v>
      </c>
      <c r="BO222" s="22" t="b">
        <f>IF(BN222&gt;=10,1)</f>
        <v>0</v>
      </c>
      <c r="BP222" s="22" t="b">
        <f>IF(BN222&gt;=5,1)</f>
        <v>0</v>
      </c>
      <c r="BQ222" s="22" t="b">
        <f>IF(BN222&lt;2,1)</f>
        <v>0</v>
      </c>
    </row>
    <row r="223" ht="94.5" spans="1:69">
      <c r="A223" s="25">
        <v>222</v>
      </c>
      <c r="B223" s="19" t="s">
        <v>754</v>
      </c>
      <c r="C223" s="19" t="s">
        <v>1306</v>
      </c>
      <c r="I223" s="21" t="s">
        <v>1322</v>
      </c>
      <c r="L223" s="21" t="s">
        <v>1323</v>
      </c>
      <c r="M223" s="21" t="s">
        <v>1324</v>
      </c>
      <c r="Q223" s="20" t="s">
        <v>77</v>
      </c>
      <c r="AP223" s="20" t="s">
        <v>122</v>
      </c>
      <c r="BN223" s="20">
        <v>3.702</v>
      </c>
      <c r="BO223" s="22" t="b">
        <f>IF(BN223&gt;=10,1)</f>
        <v>0</v>
      </c>
      <c r="BP223" s="22" t="b">
        <f>IF(BN223&gt;=5,1)</f>
        <v>0</v>
      </c>
      <c r="BQ223" s="22" t="b">
        <f>IF(BN223&lt;2,1)</f>
        <v>0</v>
      </c>
    </row>
    <row r="224" ht="81" spans="1:69">
      <c r="A224" s="25">
        <v>223</v>
      </c>
      <c r="B224" s="19" t="s">
        <v>754</v>
      </c>
      <c r="C224" s="19" t="s">
        <v>1306</v>
      </c>
      <c r="I224" s="21" t="s">
        <v>1325</v>
      </c>
      <c r="L224" s="21" t="s">
        <v>1326</v>
      </c>
      <c r="M224" s="21" t="s">
        <v>1327</v>
      </c>
      <c r="Q224" s="20" t="s">
        <v>77</v>
      </c>
      <c r="AP224" s="20" t="s">
        <v>830</v>
      </c>
      <c r="BN224" s="20">
        <v>3.338</v>
      </c>
      <c r="BO224" s="22" t="b">
        <f>IF(BN224&gt;=10,1)</f>
        <v>0</v>
      </c>
      <c r="BP224" s="22" t="b">
        <f>IF(BN224&gt;=5,1)</f>
        <v>0</v>
      </c>
      <c r="BQ224" s="22" t="b">
        <f>IF(BN224&lt;2,1)</f>
        <v>0</v>
      </c>
    </row>
    <row r="225" ht="54" spans="1:69">
      <c r="A225" s="25">
        <v>224</v>
      </c>
      <c r="B225" s="19" t="s">
        <v>754</v>
      </c>
      <c r="C225" s="19" t="s">
        <v>1306</v>
      </c>
      <c r="I225" s="21" t="s">
        <v>1328</v>
      </c>
      <c r="L225" s="21" t="s">
        <v>1329</v>
      </c>
      <c r="M225" s="21" t="s">
        <v>1330</v>
      </c>
      <c r="Q225" s="20" t="s">
        <v>77</v>
      </c>
      <c r="AP225" s="20" t="s">
        <v>1272</v>
      </c>
      <c r="BN225" s="20">
        <v>2.87</v>
      </c>
      <c r="BO225" s="22" t="b">
        <f>IF(BN225&gt;=10,1)</f>
        <v>0</v>
      </c>
      <c r="BP225" s="22" t="b">
        <f>IF(BN225&gt;=5,1)</f>
        <v>0</v>
      </c>
      <c r="BQ225" s="22" t="b">
        <f>IF(BN225&lt;2,1)</f>
        <v>0</v>
      </c>
    </row>
    <row r="226" ht="81" spans="1:69">
      <c r="A226" s="25">
        <v>225</v>
      </c>
      <c r="B226" s="19" t="s">
        <v>754</v>
      </c>
      <c r="C226" s="19" t="s">
        <v>1306</v>
      </c>
      <c r="I226" s="21" t="s">
        <v>1331</v>
      </c>
      <c r="L226" s="21" t="s">
        <v>1332</v>
      </c>
      <c r="M226" s="21" t="s">
        <v>1333</v>
      </c>
      <c r="Q226" s="20" t="s">
        <v>77</v>
      </c>
      <c r="AP226" s="20" t="s">
        <v>1334</v>
      </c>
      <c r="BN226" s="20">
        <v>2.538</v>
      </c>
      <c r="BO226" s="22" t="b">
        <f>IF(BN226&gt;=10,1)</f>
        <v>0</v>
      </c>
      <c r="BP226" s="22" t="b">
        <f>IF(BN226&gt;=5,1)</f>
        <v>0</v>
      </c>
      <c r="BQ226" s="22" t="b">
        <f>IF(BN226&lt;2,1)</f>
        <v>0</v>
      </c>
    </row>
    <row r="227" ht="67.5" spans="1:69">
      <c r="A227" s="25">
        <v>226</v>
      </c>
      <c r="B227" s="19" t="s">
        <v>754</v>
      </c>
      <c r="C227" s="19" t="s">
        <v>1306</v>
      </c>
      <c r="I227" s="21" t="s">
        <v>1335</v>
      </c>
      <c r="L227" s="21" t="s">
        <v>1336</v>
      </c>
      <c r="M227" s="21" t="s">
        <v>1337</v>
      </c>
      <c r="Q227" s="20" t="s">
        <v>77</v>
      </c>
      <c r="AP227" s="20" t="s">
        <v>184</v>
      </c>
      <c r="BN227" s="20">
        <v>2.185</v>
      </c>
      <c r="BO227" s="22" t="b">
        <f>IF(BN227&gt;=10,1)</f>
        <v>0</v>
      </c>
      <c r="BP227" s="22" t="b">
        <f>IF(BN227&gt;=5,1)</f>
        <v>0</v>
      </c>
      <c r="BQ227" s="22" t="b">
        <f>IF(BN227&lt;2,1)</f>
        <v>0</v>
      </c>
    </row>
    <row r="228" ht="94.5" spans="1:69">
      <c r="A228" s="25">
        <v>227</v>
      </c>
      <c r="B228" s="19" t="s">
        <v>754</v>
      </c>
      <c r="C228" s="19" t="s">
        <v>1306</v>
      </c>
      <c r="I228" s="21" t="s">
        <v>1338</v>
      </c>
      <c r="L228" s="21" t="s">
        <v>1339</v>
      </c>
      <c r="M228" s="21" t="s">
        <v>1340</v>
      </c>
      <c r="Q228" s="20" t="s">
        <v>77</v>
      </c>
      <c r="AP228" s="20" t="s">
        <v>1003</v>
      </c>
      <c r="BN228" s="20">
        <v>1.769</v>
      </c>
      <c r="BO228" s="22" t="b">
        <f>IF(BN228&gt;=10,1)</f>
        <v>0</v>
      </c>
      <c r="BP228" s="22" t="b">
        <f>IF(BN228&gt;=5,1)</f>
        <v>0</v>
      </c>
      <c r="BQ228" s="22">
        <f>IF(BN228&lt;2,1)</f>
        <v>1</v>
      </c>
    </row>
    <row r="229" ht="67.5" spans="1:69">
      <c r="A229" s="25">
        <v>228</v>
      </c>
      <c r="B229" s="19" t="s">
        <v>754</v>
      </c>
      <c r="C229" s="19" t="s">
        <v>1306</v>
      </c>
      <c r="I229" s="21" t="s">
        <v>1341</v>
      </c>
      <c r="L229" s="21" t="s">
        <v>1342</v>
      </c>
      <c r="M229" s="21" t="s">
        <v>1343</v>
      </c>
      <c r="Q229" s="20" t="s">
        <v>77</v>
      </c>
      <c r="AP229" s="20" t="s">
        <v>1344</v>
      </c>
      <c r="BN229" s="20">
        <v>1.203</v>
      </c>
      <c r="BO229" s="22" t="b">
        <f>IF(BN229&gt;=10,1)</f>
        <v>0</v>
      </c>
      <c r="BP229" s="22" t="b">
        <f>IF(BN229&gt;=5,1)</f>
        <v>0</v>
      </c>
      <c r="BQ229" s="22">
        <f>IF(BN229&lt;2,1)</f>
        <v>1</v>
      </c>
    </row>
    <row r="230" ht="81" spans="1:69">
      <c r="A230" s="25">
        <v>229</v>
      </c>
      <c r="B230" s="19" t="s">
        <v>754</v>
      </c>
      <c r="C230" s="19" t="s">
        <v>1306</v>
      </c>
      <c r="I230" s="21" t="s">
        <v>1345</v>
      </c>
      <c r="L230" s="21" t="s">
        <v>1346</v>
      </c>
      <c r="M230" s="21" t="s">
        <v>1347</v>
      </c>
      <c r="Q230" s="20" t="s">
        <v>77</v>
      </c>
      <c r="AP230" s="20" t="s">
        <v>224</v>
      </c>
      <c r="BN230" s="20">
        <v>0.972</v>
      </c>
      <c r="BO230" s="22" t="b">
        <f>IF(BN230&gt;=10,1)</f>
        <v>0</v>
      </c>
      <c r="BP230" s="22" t="b">
        <f>IF(BN230&gt;=5,1)</f>
        <v>0</v>
      </c>
      <c r="BQ230" s="22">
        <f>IF(BN230&lt;2,1)</f>
        <v>1</v>
      </c>
    </row>
    <row r="231" ht="67.5" spans="1:69">
      <c r="A231" s="25">
        <v>230</v>
      </c>
      <c r="B231" s="19" t="s">
        <v>754</v>
      </c>
      <c r="C231" s="19" t="s">
        <v>1306</v>
      </c>
      <c r="I231" s="21" t="s">
        <v>1348</v>
      </c>
      <c r="L231" s="21" t="s">
        <v>1349</v>
      </c>
      <c r="M231" s="21" t="s">
        <v>1350</v>
      </c>
      <c r="Q231" s="20" t="s">
        <v>77</v>
      </c>
      <c r="AP231" s="20" t="s">
        <v>1048</v>
      </c>
      <c r="BN231" s="20">
        <v>0.841</v>
      </c>
      <c r="BO231" s="22" t="b">
        <f>IF(BN231&gt;=10,1)</f>
        <v>0</v>
      </c>
      <c r="BP231" s="22" t="b">
        <f>IF(BN231&gt;=5,1)</f>
        <v>0</v>
      </c>
      <c r="BQ231" s="22">
        <f>IF(BN231&lt;2,1)</f>
        <v>1</v>
      </c>
    </row>
    <row r="232" ht="67.5" spans="1:69">
      <c r="A232" s="25">
        <v>231</v>
      </c>
      <c r="B232" s="19" t="s">
        <v>754</v>
      </c>
      <c r="C232" s="19" t="s">
        <v>1351</v>
      </c>
      <c r="I232" s="21" t="s">
        <v>1352</v>
      </c>
      <c r="L232" s="21" t="s">
        <v>1353</v>
      </c>
      <c r="M232" s="21" t="s">
        <v>1354</v>
      </c>
      <c r="Q232" s="20" t="s">
        <v>77</v>
      </c>
      <c r="AP232" s="20" t="s">
        <v>1355</v>
      </c>
      <c r="BN232" s="20">
        <v>3.124</v>
      </c>
      <c r="BO232" s="22" t="b">
        <f>IF(BN232&gt;=10,1)</f>
        <v>0</v>
      </c>
      <c r="BP232" s="22" t="b">
        <f>IF(BN232&gt;=5,1)</f>
        <v>0</v>
      </c>
      <c r="BQ232" s="22" t="b">
        <f>IF(BN232&lt;2,1)</f>
        <v>0</v>
      </c>
    </row>
    <row r="233" ht="81" spans="1:69">
      <c r="A233" s="25">
        <v>232</v>
      </c>
      <c r="B233" s="19" t="s">
        <v>754</v>
      </c>
      <c r="C233" s="19" t="s">
        <v>1351</v>
      </c>
      <c r="I233" s="21" t="s">
        <v>1356</v>
      </c>
      <c r="L233" s="21" t="s">
        <v>1357</v>
      </c>
      <c r="M233" s="21" t="s">
        <v>1358</v>
      </c>
      <c r="Q233" s="20" t="s">
        <v>77</v>
      </c>
      <c r="AP233" s="20" t="s">
        <v>1359</v>
      </c>
      <c r="BN233" s="20">
        <v>3.083</v>
      </c>
      <c r="BO233" s="22" t="b">
        <f>IF(BN233&gt;=10,1)</f>
        <v>0</v>
      </c>
      <c r="BP233" s="22" t="b">
        <f>IF(BN233&gt;=5,1)</f>
        <v>0</v>
      </c>
      <c r="BQ233" s="22" t="b">
        <f>IF(BN233&lt;2,1)</f>
        <v>0</v>
      </c>
    </row>
    <row r="234" ht="94.5" spans="1:69">
      <c r="A234" s="25">
        <v>233</v>
      </c>
      <c r="B234" s="19" t="s">
        <v>754</v>
      </c>
      <c r="C234" s="19" t="s">
        <v>1351</v>
      </c>
      <c r="I234" s="21" t="s">
        <v>1360</v>
      </c>
      <c r="L234" s="21" t="s">
        <v>1361</v>
      </c>
      <c r="M234" s="21" t="s">
        <v>1362</v>
      </c>
      <c r="Q234" s="20" t="s">
        <v>77</v>
      </c>
      <c r="AP234" s="20" t="s">
        <v>1363</v>
      </c>
      <c r="BN234" s="20">
        <v>2.43</v>
      </c>
      <c r="BO234" s="22" t="b">
        <f>IF(BN234&gt;=10,1)</f>
        <v>0</v>
      </c>
      <c r="BP234" s="22" t="b">
        <f>IF(BN234&gt;=5,1)</f>
        <v>0</v>
      </c>
      <c r="BQ234" s="22" t="b">
        <f>IF(BN234&lt;2,1)</f>
        <v>0</v>
      </c>
    </row>
    <row r="235" ht="81" spans="1:69">
      <c r="A235" s="25">
        <v>234</v>
      </c>
      <c r="B235" s="19" t="s">
        <v>754</v>
      </c>
      <c r="C235" s="19" t="s">
        <v>1351</v>
      </c>
      <c r="I235" s="21" t="s">
        <v>1364</v>
      </c>
      <c r="L235" s="21" t="s">
        <v>1365</v>
      </c>
      <c r="M235" s="21" t="s">
        <v>1366</v>
      </c>
      <c r="Q235" s="20" t="s">
        <v>77</v>
      </c>
      <c r="AP235" s="20" t="s">
        <v>1363</v>
      </c>
      <c r="BN235" s="20">
        <v>2.43</v>
      </c>
      <c r="BO235" s="22" t="b">
        <f>IF(BN235&gt;=10,1)</f>
        <v>0</v>
      </c>
      <c r="BP235" s="22" t="b">
        <f>IF(BN235&gt;=5,1)</f>
        <v>0</v>
      </c>
      <c r="BQ235" s="22" t="b">
        <f>IF(BN235&lt;2,1)</f>
        <v>0</v>
      </c>
    </row>
    <row r="236" ht="94.5" spans="1:69">
      <c r="A236" s="25">
        <v>235</v>
      </c>
      <c r="B236" s="19" t="s">
        <v>754</v>
      </c>
      <c r="C236" s="19" t="s">
        <v>1351</v>
      </c>
      <c r="I236" s="21" t="s">
        <v>1367</v>
      </c>
      <c r="L236" s="21" t="s">
        <v>1368</v>
      </c>
      <c r="M236" s="21" t="s">
        <v>1369</v>
      </c>
      <c r="Q236" s="20" t="s">
        <v>77</v>
      </c>
      <c r="AP236" s="20" t="s">
        <v>1370</v>
      </c>
      <c r="BN236" s="20">
        <v>0.522</v>
      </c>
      <c r="BO236" s="22" t="b">
        <f>IF(BN236&gt;=10,1)</f>
        <v>0</v>
      </c>
      <c r="BP236" s="22" t="b">
        <f>IF(BN236&gt;=5,1)</f>
        <v>0</v>
      </c>
      <c r="BQ236" s="22">
        <f>IF(BN236&lt;2,1)</f>
        <v>1</v>
      </c>
    </row>
    <row r="237" ht="94.5" spans="1:69">
      <c r="A237" s="25">
        <v>236</v>
      </c>
      <c r="B237" s="19" t="s">
        <v>754</v>
      </c>
      <c r="C237" s="19" t="s">
        <v>1371</v>
      </c>
      <c r="I237" s="21" t="s">
        <v>1372</v>
      </c>
      <c r="L237" s="21" t="s">
        <v>1373</v>
      </c>
      <c r="M237" s="21" t="s">
        <v>1374</v>
      </c>
      <c r="Q237" s="20" t="s">
        <v>77</v>
      </c>
      <c r="AP237" s="20" t="s">
        <v>1375</v>
      </c>
      <c r="BN237" s="20">
        <v>4.359</v>
      </c>
      <c r="BO237" s="22" t="b">
        <f>IF(BN237&gt;=10,1)</f>
        <v>0</v>
      </c>
      <c r="BP237" s="22" t="b">
        <f>IF(BN237&gt;=5,1)</f>
        <v>0</v>
      </c>
      <c r="BQ237" s="22" t="b">
        <f>IF(BN237&lt;2,1)</f>
        <v>0</v>
      </c>
    </row>
    <row r="238" ht="54" spans="1:69">
      <c r="A238" s="25">
        <v>237</v>
      </c>
      <c r="B238" s="19" t="s">
        <v>754</v>
      </c>
      <c r="C238" s="19" t="s">
        <v>1371</v>
      </c>
      <c r="I238" s="21" t="s">
        <v>1376</v>
      </c>
      <c r="L238" s="21" t="s">
        <v>1377</v>
      </c>
      <c r="M238" s="21" t="s">
        <v>1378</v>
      </c>
      <c r="Q238" s="20" t="s">
        <v>77</v>
      </c>
      <c r="AP238" s="20" t="s">
        <v>1375</v>
      </c>
      <c r="BN238" s="20">
        <v>4.359</v>
      </c>
      <c r="BO238" s="22" t="b">
        <f>IF(BN238&gt;=10,1)</f>
        <v>0</v>
      </c>
      <c r="BP238" s="22" t="b">
        <f>IF(BN238&gt;=5,1)</f>
        <v>0</v>
      </c>
      <c r="BQ238" s="22" t="b">
        <f>IF(BN238&lt;2,1)</f>
        <v>0</v>
      </c>
    </row>
    <row r="239" ht="81" spans="1:69">
      <c r="A239" s="25">
        <v>238</v>
      </c>
      <c r="B239" s="19" t="s">
        <v>754</v>
      </c>
      <c r="C239" s="19" t="s">
        <v>1371</v>
      </c>
      <c r="I239" s="21" t="s">
        <v>1379</v>
      </c>
      <c r="L239" s="21" t="s">
        <v>1380</v>
      </c>
      <c r="M239" s="21" t="s">
        <v>1381</v>
      </c>
      <c r="Q239" s="20" t="s">
        <v>77</v>
      </c>
      <c r="AP239" s="20" t="s">
        <v>1382</v>
      </c>
      <c r="BN239" s="20">
        <v>4.068</v>
      </c>
      <c r="BO239" s="22" t="b">
        <f>IF(BN239&gt;=10,1)</f>
        <v>0</v>
      </c>
      <c r="BP239" s="22" t="b">
        <f>IF(BN239&gt;=5,1)</f>
        <v>0</v>
      </c>
      <c r="BQ239" s="22" t="b">
        <f>IF(BN239&lt;2,1)</f>
        <v>0</v>
      </c>
    </row>
    <row r="240" ht="81" spans="1:69">
      <c r="A240" s="25">
        <v>239</v>
      </c>
      <c r="B240" s="19" t="s">
        <v>754</v>
      </c>
      <c r="C240" s="19" t="s">
        <v>1383</v>
      </c>
      <c r="I240" s="21" t="s">
        <v>1384</v>
      </c>
      <c r="L240" s="21" t="s">
        <v>1385</v>
      </c>
      <c r="M240" s="21" t="s">
        <v>1386</v>
      </c>
      <c r="Q240" s="20" t="s">
        <v>77</v>
      </c>
      <c r="AP240" s="20" t="s">
        <v>1387</v>
      </c>
      <c r="BN240" s="20">
        <v>1.252</v>
      </c>
      <c r="BO240" s="22" t="b">
        <f>IF(BN240&gt;=10,1)</f>
        <v>0</v>
      </c>
      <c r="BP240" s="22" t="b">
        <f>IF(BN240&gt;=5,1)</f>
        <v>0</v>
      </c>
      <c r="BQ240" s="22">
        <f>IF(BN240&lt;2,1)</f>
        <v>1</v>
      </c>
    </row>
    <row r="241" ht="81" spans="1:69">
      <c r="A241" s="25">
        <v>240</v>
      </c>
      <c r="B241" s="19" t="s">
        <v>754</v>
      </c>
      <c r="C241" s="19" t="s">
        <v>1388</v>
      </c>
      <c r="I241" s="21" t="s">
        <v>1389</v>
      </c>
      <c r="L241" s="21" t="s">
        <v>1390</v>
      </c>
      <c r="M241" s="21" t="s">
        <v>1391</v>
      </c>
      <c r="Q241" s="20" t="s">
        <v>77</v>
      </c>
      <c r="AP241" s="20" t="s">
        <v>1392</v>
      </c>
      <c r="BN241" s="20">
        <v>2.409</v>
      </c>
      <c r="BO241" s="22" t="b">
        <f>IF(BN241&gt;=10,1)</f>
        <v>0</v>
      </c>
      <c r="BP241" s="22" t="b">
        <f>IF(BN241&gt;=5,1)</f>
        <v>0</v>
      </c>
      <c r="BQ241" s="22" t="b">
        <f>IF(BN241&lt;2,1)</f>
        <v>0</v>
      </c>
    </row>
    <row r="242" ht="81" spans="1:69">
      <c r="A242" s="25">
        <v>241</v>
      </c>
      <c r="B242" s="19" t="s">
        <v>754</v>
      </c>
      <c r="C242" s="19" t="s">
        <v>1393</v>
      </c>
      <c r="I242" s="21" t="s">
        <v>1394</v>
      </c>
      <c r="L242" s="21" t="s">
        <v>1395</v>
      </c>
      <c r="M242" s="21" t="s">
        <v>1396</v>
      </c>
      <c r="Q242" s="20" t="s">
        <v>77</v>
      </c>
      <c r="AP242" s="20" t="s">
        <v>1397</v>
      </c>
      <c r="BN242" s="20">
        <v>1.009</v>
      </c>
      <c r="BO242" s="22" t="b">
        <f>IF(BN242&gt;=10,1)</f>
        <v>0</v>
      </c>
      <c r="BP242" s="22" t="b">
        <f>IF(BN242&gt;=5,1)</f>
        <v>0</v>
      </c>
      <c r="BQ242" s="22">
        <f>IF(BN242&lt;2,1)</f>
        <v>1</v>
      </c>
    </row>
    <row r="243" ht="81" spans="1:69">
      <c r="A243" s="25">
        <v>242</v>
      </c>
      <c r="B243" s="19" t="s">
        <v>754</v>
      </c>
      <c r="C243" s="19" t="s">
        <v>1398</v>
      </c>
      <c r="I243" s="21" t="s">
        <v>1399</v>
      </c>
      <c r="L243" s="21" t="s">
        <v>1400</v>
      </c>
      <c r="M243" s="21" t="s">
        <v>1401</v>
      </c>
      <c r="Q243" s="20" t="s">
        <v>77</v>
      </c>
      <c r="AP243" s="20" t="s">
        <v>1402</v>
      </c>
      <c r="BN243" s="20">
        <v>2.429</v>
      </c>
      <c r="BO243" s="22" t="b">
        <f>IF(BN243&gt;=10,1)</f>
        <v>0</v>
      </c>
      <c r="BP243" s="22" t="b">
        <f>IF(BN243&gt;=5,1)</f>
        <v>0</v>
      </c>
      <c r="BQ243" s="22" t="b">
        <f>IF(BN243&lt;2,1)</f>
        <v>0</v>
      </c>
    </row>
    <row r="244" ht="81" spans="1:69">
      <c r="A244" s="25">
        <v>243</v>
      </c>
      <c r="B244" s="19" t="s">
        <v>754</v>
      </c>
      <c r="C244" s="19" t="s">
        <v>1398</v>
      </c>
      <c r="I244" s="21" t="s">
        <v>1403</v>
      </c>
      <c r="L244" s="21" t="s">
        <v>1404</v>
      </c>
      <c r="M244" s="21" t="s">
        <v>1405</v>
      </c>
      <c r="Q244" s="20" t="s">
        <v>77</v>
      </c>
      <c r="AP244" s="20" t="s">
        <v>224</v>
      </c>
      <c r="BN244" s="20">
        <v>0.972</v>
      </c>
      <c r="BO244" s="22" t="b">
        <f>IF(BN244&gt;=10,1)</f>
        <v>0</v>
      </c>
      <c r="BP244" s="22" t="b">
        <f>IF(BN244&gt;=5,1)</f>
        <v>0</v>
      </c>
      <c r="BQ244" s="22">
        <f>IF(BN244&lt;2,1)</f>
        <v>1</v>
      </c>
    </row>
    <row r="245" ht="67.5" spans="1:69">
      <c r="A245" s="25">
        <v>244</v>
      </c>
      <c r="B245" s="19" t="s">
        <v>754</v>
      </c>
      <c r="C245" s="19" t="s">
        <v>1398</v>
      </c>
      <c r="I245" s="21" t="s">
        <v>1406</v>
      </c>
      <c r="L245" s="21" t="s">
        <v>1407</v>
      </c>
      <c r="M245" s="21" t="s">
        <v>1408</v>
      </c>
      <c r="Q245" s="20" t="s">
        <v>77</v>
      </c>
      <c r="AP245" s="20" t="s">
        <v>224</v>
      </c>
      <c r="BN245" s="20">
        <v>0.972</v>
      </c>
      <c r="BO245" s="22" t="b">
        <f>IF(BN245&gt;=10,1)</f>
        <v>0</v>
      </c>
      <c r="BP245" s="22" t="b">
        <f>IF(BN245&gt;=5,1)</f>
        <v>0</v>
      </c>
      <c r="BQ245" s="22">
        <f>IF(BN245&lt;2,1)</f>
        <v>1</v>
      </c>
    </row>
    <row r="246" ht="67.5" spans="1:69">
      <c r="A246" s="25">
        <v>245</v>
      </c>
      <c r="B246" s="19" t="s">
        <v>754</v>
      </c>
      <c r="C246" s="19" t="s">
        <v>1409</v>
      </c>
      <c r="I246" s="21" t="s">
        <v>1410</v>
      </c>
      <c r="L246" s="21" t="s">
        <v>1411</v>
      </c>
      <c r="M246" s="21" t="s">
        <v>1412</v>
      </c>
      <c r="Q246" s="20" t="s">
        <v>77</v>
      </c>
      <c r="AP246" s="20" t="s">
        <v>1413</v>
      </c>
      <c r="BN246" s="20">
        <v>3.255</v>
      </c>
      <c r="BO246" s="22" t="b">
        <f>IF(BN246&gt;=10,1)</f>
        <v>0</v>
      </c>
      <c r="BP246" s="22" t="b">
        <f>IF(BN246&gt;=5,1)</f>
        <v>0</v>
      </c>
      <c r="BQ246" s="22" t="b">
        <f>IF(BN246&lt;2,1)</f>
        <v>0</v>
      </c>
    </row>
    <row r="247" ht="81" spans="1:69">
      <c r="A247" s="25">
        <v>246</v>
      </c>
      <c r="B247" s="19" t="s">
        <v>754</v>
      </c>
      <c r="C247" s="19" t="s">
        <v>1409</v>
      </c>
      <c r="D247" s="20" t="s">
        <v>71</v>
      </c>
      <c r="E247" s="20" t="s">
        <v>1414</v>
      </c>
      <c r="I247" s="21" t="s">
        <v>1415</v>
      </c>
      <c r="L247" s="23" t="s">
        <v>1416</v>
      </c>
      <c r="M247" s="23" t="s">
        <v>1412</v>
      </c>
      <c r="P247" s="22" t="s">
        <v>76</v>
      </c>
      <c r="Q247" s="22" t="s">
        <v>77</v>
      </c>
      <c r="W247" s="22" t="s">
        <v>1417</v>
      </c>
      <c r="X247" s="22" t="s">
        <v>1418</v>
      </c>
      <c r="Z247" s="22" t="s">
        <v>1419</v>
      </c>
      <c r="AA247" s="22" t="s">
        <v>1420</v>
      </c>
      <c r="AB247" s="22" t="s">
        <v>1421</v>
      </c>
      <c r="AE247" s="22" t="s">
        <v>1422</v>
      </c>
      <c r="AF247" s="22" t="s">
        <v>1423</v>
      </c>
      <c r="AH247" s="22">
        <v>51</v>
      </c>
      <c r="AI247" s="22">
        <v>0</v>
      </c>
      <c r="AJ247" s="22">
        <v>0</v>
      </c>
      <c r="AK247" s="22">
        <v>4</v>
      </c>
      <c r="AL247" s="22">
        <v>4</v>
      </c>
      <c r="AM247" s="22" t="s">
        <v>1424</v>
      </c>
      <c r="AN247" s="22" t="s">
        <v>1425</v>
      </c>
      <c r="AO247" s="22" t="s">
        <v>1426</v>
      </c>
      <c r="AP247" s="22" t="s">
        <v>1413</v>
      </c>
      <c r="AQ247" s="22" t="s">
        <v>1427</v>
      </c>
      <c r="AS247" s="22" t="s">
        <v>1428</v>
      </c>
      <c r="AT247" s="22" t="s">
        <v>1429</v>
      </c>
      <c r="AU247" s="22" t="s">
        <v>143</v>
      </c>
      <c r="AV247" s="22">
        <v>2015</v>
      </c>
      <c r="AW247" s="22">
        <v>54</v>
      </c>
      <c r="AX247" s="22">
        <v>7</v>
      </c>
      <c r="BC247" s="22">
        <v>1201</v>
      </c>
      <c r="BD247" s="22">
        <v>1210</v>
      </c>
      <c r="BF247" s="22" t="s">
        <v>1430</v>
      </c>
      <c r="BH247" s="22">
        <v>10</v>
      </c>
      <c r="BI247" s="22" t="s">
        <v>1431</v>
      </c>
      <c r="BJ247" s="22" t="s">
        <v>1431</v>
      </c>
      <c r="BK247" s="22" t="s">
        <v>1432</v>
      </c>
      <c r="BL247" s="22" t="s">
        <v>1433</v>
      </c>
      <c r="BM247" s="22">
        <v>25410747</v>
      </c>
      <c r="BN247" s="20">
        <v>3.255</v>
      </c>
      <c r="BO247" s="22" t="b">
        <f>IF(BN247&gt;=10,1)</f>
        <v>0</v>
      </c>
      <c r="BP247" s="22" t="b">
        <f>IF(BN247&gt;=5,1)</f>
        <v>0</v>
      </c>
      <c r="BQ247" s="22" t="b">
        <f>IF(BN247&lt;2,1)</f>
        <v>0</v>
      </c>
    </row>
    <row r="248" ht="108" spans="1:69">
      <c r="A248" s="25">
        <v>247</v>
      </c>
      <c r="B248" s="19" t="s">
        <v>754</v>
      </c>
      <c r="C248" s="19" t="s">
        <v>1409</v>
      </c>
      <c r="I248" s="21" t="s">
        <v>1434</v>
      </c>
      <c r="L248" s="21" t="s">
        <v>1435</v>
      </c>
      <c r="M248" s="21" t="s">
        <v>1436</v>
      </c>
      <c r="Q248" s="20" t="s">
        <v>77</v>
      </c>
      <c r="AP248" s="20" t="s">
        <v>1437</v>
      </c>
      <c r="BN248" s="20">
        <v>2.258</v>
      </c>
      <c r="BO248" s="22" t="b">
        <f>IF(BN248&gt;=10,1)</f>
        <v>0</v>
      </c>
      <c r="BP248" s="22" t="b">
        <f>IF(BN248&gt;=5,1)</f>
        <v>0</v>
      </c>
      <c r="BQ248" s="22" t="b">
        <f>IF(BN248&lt;2,1)</f>
        <v>0</v>
      </c>
    </row>
    <row r="249" ht="54" spans="1:69">
      <c r="A249" s="25">
        <v>248</v>
      </c>
      <c r="B249" s="19" t="s">
        <v>754</v>
      </c>
      <c r="C249" s="19" t="s">
        <v>1409</v>
      </c>
      <c r="I249" s="21" t="s">
        <v>1438</v>
      </c>
      <c r="L249" s="21" t="s">
        <v>1439</v>
      </c>
      <c r="M249" s="21" t="s">
        <v>1440</v>
      </c>
      <c r="Q249" s="20" t="s">
        <v>77</v>
      </c>
      <c r="AP249" s="20" t="s">
        <v>1441</v>
      </c>
      <c r="BN249" s="20">
        <v>2.258</v>
      </c>
      <c r="BO249" s="22" t="b">
        <f>IF(BN249&gt;=10,1)</f>
        <v>0</v>
      </c>
      <c r="BP249" s="22" t="b">
        <f>IF(BN249&gt;=5,1)</f>
        <v>0</v>
      </c>
      <c r="BQ249" s="22" t="b">
        <f>IF(BN249&lt;2,1)</f>
        <v>0</v>
      </c>
    </row>
    <row r="250" ht="67.5" spans="1:69">
      <c r="A250" s="25">
        <v>249</v>
      </c>
      <c r="B250" s="19" t="s">
        <v>754</v>
      </c>
      <c r="C250" s="19" t="s">
        <v>1409</v>
      </c>
      <c r="I250" s="21" t="s">
        <v>1442</v>
      </c>
      <c r="L250" s="21" t="s">
        <v>1443</v>
      </c>
      <c r="M250" s="21" t="s">
        <v>175</v>
      </c>
      <c r="Q250" s="20" t="s">
        <v>77</v>
      </c>
      <c r="AP250" s="20" t="s">
        <v>184</v>
      </c>
      <c r="BN250" s="20">
        <v>2.185</v>
      </c>
      <c r="BO250" s="22" t="b">
        <f>IF(BN250&gt;=10,1)</f>
        <v>0</v>
      </c>
      <c r="BP250" s="22" t="b">
        <f>IF(BN250&gt;=5,1)</f>
        <v>0</v>
      </c>
      <c r="BQ250" s="22" t="b">
        <f>IF(BN250&lt;2,1)</f>
        <v>0</v>
      </c>
    </row>
    <row r="251" ht="81" spans="1:69">
      <c r="A251" s="25">
        <v>250</v>
      </c>
      <c r="B251" s="19" t="s">
        <v>754</v>
      </c>
      <c r="C251" s="19" t="s">
        <v>1409</v>
      </c>
      <c r="I251" s="21" t="s">
        <v>1444</v>
      </c>
      <c r="L251" s="21" t="s">
        <v>1445</v>
      </c>
      <c r="M251" s="21" t="s">
        <v>1446</v>
      </c>
      <c r="Q251" s="20" t="s">
        <v>77</v>
      </c>
      <c r="AP251" s="20" t="s">
        <v>1093</v>
      </c>
      <c r="BN251" s="20">
        <v>1.994</v>
      </c>
      <c r="BO251" s="22" t="b">
        <f>IF(BN251&gt;=10,1)</f>
        <v>0</v>
      </c>
      <c r="BP251" s="22" t="b">
        <f>IF(BN251&gt;=5,1)</f>
        <v>0</v>
      </c>
      <c r="BQ251" s="22">
        <f>IF(BN251&lt;2,1)</f>
        <v>1</v>
      </c>
    </row>
    <row r="252" ht="67.5" spans="1:69">
      <c r="A252" s="25">
        <v>251</v>
      </c>
      <c r="B252" s="19" t="s">
        <v>754</v>
      </c>
      <c r="C252" s="19" t="s">
        <v>1409</v>
      </c>
      <c r="D252" s="20" t="s">
        <v>71</v>
      </c>
      <c r="E252" s="20" t="s">
        <v>1447</v>
      </c>
      <c r="I252" s="21" t="s">
        <v>1448</v>
      </c>
      <c r="L252" s="23" t="s">
        <v>1449</v>
      </c>
      <c r="M252" s="23" t="s">
        <v>1450</v>
      </c>
      <c r="P252" s="22" t="s">
        <v>76</v>
      </c>
      <c r="Q252" s="22" t="s">
        <v>77</v>
      </c>
      <c r="W252" s="22" t="s">
        <v>1451</v>
      </c>
      <c r="X252" s="22" t="s">
        <v>1452</v>
      </c>
      <c r="Z252" s="22" t="s">
        <v>1453</v>
      </c>
      <c r="AA252" s="22" t="s">
        <v>1454</v>
      </c>
      <c r="AB252" s="22" t="s">
        <v>1455</v>
      </c>
      <c r="AE252" s="22" t="s">
        <v>1456</v>
      </c>
      <c r="AF252" s="22" t="s">
        <v>1457</v>
      </c>
      <c r="AH252" s="22">
        <v>43</v>
      </c>
      <c r="AI252" s="22">
        <v>0</v>
      </c>
      <c r="AJ252" s="22">
        <v>0</v>
      </c>
      <c r="AK252" s="22">
        <v>2</v>
      </c>
      <c r="AL252" s="22">
        <v>2</v>
      </c>
      <c r="AM252" s="22" t="s">
        <v>181</v>
      </c>
      <c r="AN252" s="22" t="s">
        <v>182</v>
      </c>
      <c r="AO252" s="22" t="s">
        <v>183</v>
      </c>
      <c r="AP252" s="22" t="s">
        <v>422</v>
      </c>
      <c r="AQ252" s="22" t="s">
        <v>1458</v>
      </c>
      <c r="AS252" s="22" t="s">
        <v>1459</v>
      </c>
      <c r="AT252" s="22" t="s">
        <v>1460</v>
      </c>
      <c r="AU252" s="22" t="s">
        <v>92</v>
      </c>
      <c r="AV252" s="22">
        <v>2015</v>
      </c>
      <c r="AW252" s="22">
        <v>160</v>
      </c>
      <c r="BC252" s="22">
        <v>40</v>
      </c>
      <c r="BD252" s="22">
        <v>48</v>
      </c>
      <c r="BF252" s="22" t="s">
        <v>1461</v>
      </c>
      <c r="BH252" s="22">
        <v>9</v>
      </c>
      <c r="BI252" s="22" t="s">
        <v>1462</v>
      </c>
      <c r="BJ252" s="22" t="s">
        <v>1463</v>
      </c>
      <c r="BK252" s="22" t="s">
        <v>1464</v>
      </c>
      <c r="BL252" s="22" t="s">
        <v>1465</v>
      </c>
      <c r="BM252" s="22">
        <v>26205550</v>
      </c>
      <c r="BN252" s="20">
        <v>1.863</v>
      </c>
      <c r="BO252" s="22" t="b">
        <f>IF(BN252&gt;=10,1)</f>
        <v>0</v>
      </c>
      <c r="BP252" s="22" t="b">
        <f>IF(BN252&gt;=5,1)</f>
        <v>0</v>
      </c>
      <c r="BQ252" s="22">
        <f>IF(BN252&lt;2,1)</f>
        <v>1</v>
      </c>
    </row>
    <row r="253" ht="67.5" spans="1:69">
      <c r="A253" s="25">
        <v>252</v>
      </c>
      <c r="B253" s="19" t="s">
        <v>754</v>
      </c>
      <c r="C253" s="19" t="s">
        <v>1466</v>
      </c>
      <c r="D253" s="20" t="s">
        <v>71</v>
      </c>
      <c r="E253" s="20" t="s">
        <v>1467</v>
      </c>
      <c r="I253" s="21" t="s">
        <v>1468</v>
      </c>
      <c r="L253" s="23" t="s">
        <v>1469</v>
      </c>
      <c r="M253" s="23" t="s">
        <v>1470</v>
      </c>
      <c r="P253" s="22" t="s">
        <v>76</v>
      </c>
      <c r="Q253" s="22" t="s">
        <v>77</v>
      </c>
      <c r="W253" s="22" t="s">
        <v>1471</v>
      </c>
      <c r="X253" s="22" t="s">
        <v>1472</v>
      </c>
      <c r="Z253" s="22" t="s">
        <v>1473</v>
      </c>
      <c r="AA253" s="22" t="s">
        <v>1474</v>
      </c>
      <c r="AB253" s="22" t="s">
        <v>1475</v>
      </c>
      <c r="AE253" s="22" t="s">
        <v>1476</v>
      </c>
      <c r="AF253" s="22" t="s">
        <v>1477</v>
      </c>
      <c r="AH253" s="22">
        <v>36</v>
      </c>
      <c r="AI253" s="22">
        <v>0</v>
      </c>
      <c r="AJ253" s="22">
        <v>0</v>
      </c>
      <c r="AK253" s="22">
        <v>5</v>
      </c>
      <c r="AL253" s="22">
        <v>5</v>
      </c>
      <c r="AM253" s="22" t="s">
        <v>1424</v>
      </c>
      <c r="AN253" s="22" t="s">
        <v>1425</v>
      </c>
      <c r="AO253" s="22" t="s">
        <v>1426</v>
      </c>
      <c r="AP253" s="22" t="s">
        <v>1478</v>
      </c>
      <c r="AQ253" s="22" t="s">
        <v>1479</v>
      </c>
      <c r="AS253" s="22" t="s">
        <v>1480</v>
      </c>
      <c r="AT253" s="22" t="s">
        <v>1481</v>
      </c>
      <c r="AU253" s="22" t="s">
        <v>92</v>
      </c>
      <c r="AV253" s="22">
        <v>2015</v>
      </c>
      <c r="AW253" s="22">
        <v>407</v>
      </c>
      <c r="AX253" s="22">
        <v>24</v>
      </c>
      <c r="BC253" s="22">
        <v>7359</v>
      </c>
      <c r="BD253" s="22">
        <v>7368</v>
      </c>
      <c r="BF253" s="22" t="s">
        <v>1482</v>
      </c>
      <c r="BH253" s="22">
        <v>10</v>
      </c>
      <c r="BI253" s="22" t="s">
        <v>1483</v>
      </c>
      <c r="BJ253" s="22" t="s">
        <v>1484</v>
      </c>
      <c r="BK253" s="22" t="s">
        <v>1485</v>
      </c>
      <c r="BL253" s="22" t="s">
        <v>1486</v>
      </c>
      <c r="BM253" s="22">
        <v>26198112</v>
      </c>
      <c r="BN253" s="20">
        <v>3.565</v>
      </c>
      <c r="BO253" s="22" t="b">
        <f>IF(BN253&gt;=10,1)</f>
        <v>0</v>
      </c>
      <c r="BP253" s="22" t="b">
        <f>IF(BN253&gt;=5,1)</f>
        <v>0</v>
      </c>
      <c r="BQ253" s="22" t="b">
        <f>IF(BN253&lt;2,1)</f>
        <v>0</v>
      </c>
    </row>
    <row r="254" ht="81" spans="1:69">
      <c r="A254" s="25">
        <v>253</v>
      </c>
      <c r="B254" s="19" t="s">
        <v>754</v>
      </c>
      <c r="C254" s="19" t="s">
        <v>1466</v>
      </c>
      <c r="I254" s="21" t="s">
        <v>1487</v>
      </c>
      <c r="L254" s="21" t="s">
        <v>1488</v>
      </c>
      <c r="M254" s="21" t="s">
        <v>1489</v>
      </c>
      <c r="Q254" s="20" t="s">
        <v>77</v>
      </c>
      <c r="AP254" s="20" t="s">
        <v>1093</v>
      </c>
      <c r="BN254" s="20">
        <v>1.994</v>
      </c>
      <c r="BO254" s="22" t="b">
        <f>IF(BN254&gt;=10,1)</f>
        <v>0</v>
      </c>
      <c r="BP254" s="22" t="b">
        <f>IF(BN254&gt;=5,1)</f>
        <v>0</v>
      </c>
      <c r="BQ254" s="22">
        <f>IF(BN254&lt;2,1)</f>
        <v>1</v>
      </c>
    </row>
    <row r="255" ht="67.5" spans="1:69">
      <c r="A255" s="25">
        <v>254</v>
      </c>
      <c r="B255" s="19" t="s">
        <v>754</v>
      </c>
      <c r="C255" s="19" t="s">
        <v>1466</v>
      </c>
      <c r="I255" s="21" t="s">
        <v>1490</v>
      </c>
      <c r="L255" s="21" t="s">
        <v>1491</v>
      </c>
      <c r="M255" s="21" t="s">
        <v>1492</v>
      </c>
      <c r="Q255" s="20" t="s">
        <v>77</v>
      </c>
      <c r="AP255" s="20" t="s">
        <v>647</v>
      </c>
      <c r="BN255" s="20">
        <v>1.936</v>
      </c>
      <c r="BO255" s="22" t="b">
        <f>IF(BN255&gt;=10,1)</f>
        <v>0</v>
      </c>
      <c r="BP255" s="22" t="b">
        <f>IF(BN255&gt;=5,1)</f>
        <v>0</v>
      </c>
      <c r="BQ255" s="22">
        <f>IF(BN255&lt;2,1)</f>
        <v>1</v>
      </c>
    </row>
    <row r="256" ht="54" spans="1:69">
      <c r="A256" s="25">
        <v>255</v>
      </c>
      <c r="B256" s="19" t="s">
        <v>754</v>
      </c>
      <c r="C256" s="19" t="s">
        <v>1466</v>
      </c>
      <c r="I256" s="21" t="s">
        <v>1493</v>
      </c>
      <c r="L256" s="21" t="s">
        <v>1494</v>
      </c>
      <c r="M256" s="21" t="s">
        <v>1495</v>
      </c>
      <c r="Q256" s="20" t="s">
        <v>77</v>
      </c>
      <c r="AP256" s="20" t="s">
        <v>647</v>
      </c>
      <c r="BN256" s="20">
        <v>1.936</v>
      </c>
      <c r="BO256" s="22" t="b">
        <f>IF(BN256&gt;=10,1)</f>
        <v>0</v>
      </c>
      <c r="BP256" s="22" t="b">
        <f>IF(BN256&gt;=5,1)</f>
        <v>0</v>
      </c>
      <c r="BQ256" s="22">
        <f>IF(BN256&lt;2,1)</f>
        <v>1</v>
      </c>
    </row>
    <row r="257" ht="94.5" spans="1:69">
      <c r="A257" s="25">
        <v>256</v>
      </c>
      <c r="B257" s="19" t="s">
        <v>1496</v>
      </c>
      <c r="C257" s="19" t="s">
        <v>1497</v>
      </c>
      <c r="I257" s="21" t="s">
        <v>1498</v>
      </c>
      <c r="L257" s="21" t="s">
        <v>1499</v>
      </c>
      <c r="M257" s="21" t="s">
        <v>1500</v>
      </c>
      <c r="Q257" s="20" t="s">
        <v>77</v>
      </c>
      <c r="AP257" s="20" t="s">
        <v>122</v>
      </c>
      <c r="BN257" s="20">
        <v>3.702</v>
      </c>
      <c r="BO257" s="22" t="b">
        <f>IF(BN257&gt;=10,1)</f>
        <v>0</v>
      </c>
      <c r="BP257" s="22" t="b">
        <f>IF(BN257&gt;=5,1)</f>
        <v>0</v>
      </c>
      <c r="BQ257" s="22" t="b">
        <f>IF(BN257&lt;2,1)</f>
        <v>0</v>
      </c>
    </row>
    <row r="258" ht="54" spans="1:69">
      <c r="A258" s="25">
        <v>257</v>
      </c>
      <c r="B258" s="19" t="s">
        <v>1496</v>
      </c>
      <c r="C258" s="19" t="s">
        <v>1497</v>
      </c>
      <c r="I258" s="21" t="s">
        <v>1501</v>
      </c>
      <c r="L258" s="21" t="s">
        <v>1502</v>
      </c>
      <c r="M258" s="21" t="s">
        <v>1503</v>
      </c>
      <c r="Q258" s="20" t="s">
        <v>77</v>
      </c>
      <c r="AP258" s="20" t="s">
        <v>1504</v>
      </c>
      <c r="BN258" s="20">
        <v>3.074</v>
      </c>
      <c r="BO258" s="22" t="b">
        <f t="shared" ref="BO258:BO321" si="12">IF(BN258&gt;=10,1)</f>
        <v>0</v>
      </c>
      <c r="BP258" s="22" t="b">
        <f t="shared" ref="BP258:BP321" si="13">IF(BN258&gt;=5,1)</f>
        <v>0</v>
      </c>
      <c r="BQ258" s="22" t="b">
        <f t="shared" ref="BQ258:BQ321" si="14">IF(BN258&lt;2,1)</f>
        <v>0</v>
      </c>
    </row>
    <row r="259" ht="54" spans="1:69">
      <c r="A259" s="25">
        <v>258</v>
      </c>
      <c r="B259" s="19" t="s">
        <v>1496</v>
      </c>
      <c r="C259" s="19" t="s">
        <v>1497</v>
      </c>
      <c r="I259" s="21" t="s">
        <v>1505</v>
      </c>
      <c r="L259" s="21" t="s">
        <v>1506</v>
      </c>
      <c r="M259" s="21" t="s">
        <v>1507</v>
      </c>
      <c r="Q259" s="20" t="s">
        <v>77</v>
      </c>
      <c r="AP259" s="20" t="s">
        <v>1508</v>
      </c>
      <c r="BN259" s="20">
        <v>1.695</v>
      </c>
      <c r="BO259" s="22" t="b">
        <f>IF(BN259&gt;=10,1)</f>
        <v>0</v>
      </c>
      <c r="BP259" s="22" t="b">
        <f>IF(BN259&gt;=5,1)</f>
        <v>0</v>
      </c>
      <c r="BQ259" s="22">
        <f>IF(BN259&lt;2,1)</f>
        <v>1</v>
      </c>
    </row>
    <row r="260" ht="94.5" spans="1:69">
      <c r="A260" s="25">
        <v>259</v>
      </c>
      <c r="B260" s="19" t="s">
        <v>1496</v>
      </c>
      <c r="C260" s="19" t="s">
        <v>1509</v>
      </c>
      <c r="I260" s="21" t="s">
        <v>1510</v>
      </c>
      <c r="L260" s="21" t="s">
        <v>1511</v>
      </c>
      <c r="M260" s="21" t="s">
        <v>1512</v>
      </c>
      <c r="Q260" s="20" t="s">
        <v>77</v>
      </c>
      <c r="AP260" s="20" t="s">
        <v>1513</v>
      </c>
      <c r="BN260" s="20">
        <v>0.546</v>
      </c>
      <c r="BO260" s="22" t="b">
        <f>IF(BN260&gt;=10,1)</f>
        <v>0</v>
      </c>
      <c r="BP260" s="22" t="b">
        <f>IF(BN260&gt;=5,1)</f>
        <v>0</v>
      </c>
      <c r="BQ260" s="22">
        <f>IF(BN260&lt;2,1)</f>
        <v>1</v>
      </c>
    </row>
    <row r="261" ht="67.5" spans="1:69">
      <c r="A261" s="25">
        <v>260</v>
      </c>
      <c r="B261" s="19" t="s">
        <v>1496</v>
      </c>
      <c r="C261" s="19" t="s">
        <v>1509</v>
      </c>
      <c r="I261" s="21" t="s">
        <v>1514</v>
      </c>
      <c r="L261" s="21" t="s">
        <v>1515</v>
      </c>
      <c r="M261" s="21" t="s">
        <v>1516</v>
      </c>
      <c r="Q261" s="20" t="s">
        <v>77</v>
      </c>
      <c r="AP261" s="20" t="s">
        <v>1517</v>
      </c>
      <c r="BN261" s="20">
        <v>0.405</v>
      </c>
      <c r="BO261" s="22" t="b">
        <f>IF(BN261&gt;=10,1)</f>
        <v>0</v>
      </c>
      <c r="BP261" s="22" t="b">
        <f>IF(BN261&gt;=5,1)</f>
        <v>0</v>
      </c>
      <c r="BQ261" s="22">
        <f>IF(BN261&lt;2,1)</f>
        <v>1</v>
      </c>
    </row>
    <row r="262" ht="121.5" spans="1:69">
      <c r="A262" s="25">
        <v>261</v>
      </c>
      <c r="B262" s="19" t="s">
        <v>1496</v>
      </c>
      <c r="C262" s="19" t="s">
        <v>1518</v>
      </c>
      <c r="I262" s="21" t="s">
        <v>1519</v>
      </c>
      <c r="L262" s="21" t="s">
        <v>1520</v>
      </c>
      <c r="M262" s="21" t="s">
        <v>1521</v>
      </c>
      <c r="Q262" s="20" t="s">
        <v>77</v>
      </c>
      <c r="AP262" s="20" t="s">
        <v>1522</v>
      </c>
      <c r="BN262" s="20">
        <v>0.834</v>
      </c>
      <c r="BO262" s="22" t="b">
        <f>IF(BN262&gt;=10,1)</f>
        <v>0</v>
      </c>
      <c r="BP262" s="22" t="b">
        <f>IF(BN262&gt;=5,1)</f>
        <v>0</v>
      </c>
      <c r="BQ262" s="22">
        <f>IF(BN262&lt;2,1)</f>
        <v>1</v>
      </c>
    </row>
    <row r="263" ht="67.5" spans="1:69">
      <c r="A263" s="25">
        <v>262</v>
      </c>
      <c r="B263" s="19" t="s">
        <v>1496</v>
      </c>
      <c r="C263" s="19" t="s">
        <v>1523</v>
      </c>
      <c r="D263" s="20" t="s">
        <v>71</v>
      </c>
      <c r="E263" s="20" t="s">
        <v>1524</v>
      </c>
      <c r="I263" s="21" t="s">
        <v>1525</v>
      </c>
      <c r="L263" s="23" t="s">
        <v>1526</v>
      </c>
      <c r="M263" s="23" t="s">
        <v>1527</v>
      </c>
      <c r="P263" s="22" t="s">
        <v>76</v>
      </c>
      <c r="Q263" s="22" t="s">
        <v>77</v>
      </c>
      <c r="X263" s="22" t="s">
        <v>1528</v>
      </c>
      <c r="Z263" s="22" t="s">
        <v>1529</v>
      </c>
      <c r="AA263" s="22" t="s">
        <v>1530</v>
      </c>
      <c r="AB263" s="22" t="s">
        <v>1531</v>
      </c>
      <c r="AE263" s="22" t="s">
        <v>1532</v>
      </c>
      <c r="AF263" s="22" t="s">
        <v>1533</v>
      </c>
      <c r="AH263" s="22">
        <v>19</v>
      </c>
      <c r="AI263" s="22">
        <v>0</v>
      </c>
      <c r="AJ263" s="22">
        <v>0</v>
      </c>
      <c r="AK263" s="22">
        <v>0</v>
      </c>
      <c r="AL263" s="22">
        <v>0</v>
      </c>
      <c r="AM263" s="22" t="s">
        <v>1534</v>
      </c>
      <c r="AN263" s="22" t="s">
        <v>159</v>
      </c>
      <c r="AO263" s="22" t="s">
        <v>1535</v>
      </c>
      <c r="AP263" s="22" t="s">
        <v>1536</v>
      </c>
      <c r="AQ263" s="22" t="s">
        <v>1537</v>
      </c>
      <c r="AS263" s="22" t="s">
        <v>1538</v>
      </c>
      <c r="AT263" s="22" t="s">
        <v>1539</v>
      </c>
      <c r="AV263" s="22">
        <v>2015</v>
      </c>
      <c r="BE263" s="22">
        <v>397845</v>
      </c>
      <c r="BF263" s="22" t="s">
        <v>1540</v>
      </c>
      <c r="BH263" s="22">
        <v>10</v>
      </c>
      <c r="BI263" s="22" t="s">
        <v>1541</v>
      </c>
      <c r="BJ263" s="22" t="s">
        <v>1542</v>
      </c>
      <c r="BK263" s="22" t="s">
        <v>1543</v>
      </c>
      <c r="BL263" s="22" t="s">
        <v>1544</v>
      </c>
      <c r="BN263" s="22">
        <v>0.744</v>
      </c>
      <c r="BO263" s="22" t="b">
        <f>IF(BN263&gt;=10,1)</f>
        <v>0</v>
      </c>
      <c r="BP263" s="22" t="b">
        <f>IF(BN263&gt;=5,1)</f>
        <v>0</v>
      </c>
      <c r="BQ263" s="22">
        <f>IF(BN263&lt;2,1)</f>
        <v>1</v>
      </c>
    </row>
    <row r="264" ht="54" spans="1:69">
      <c r="A264" s="25">
        <v>263</v>
      </c>
      <c r="B264" s="19" t="s">
        <v>1496</v>
      </c>
      <c r="C264" s="19" t="s">
        <v>1545</v>
      </c>
      <c r="D264" s="20" t="s">
        <v>71</v>
      </c>
      <c r="E264" s="20" t="s">
        <v>1546</v>
      </c>
      <c r="I264" s="21" t="s">
        <v>1547</v>
      </c>
      <c r="L264" s="23" t="s">
        <v>1548</v>
      </c>
      <c r="M264" s="23" t="s">
        <v>1549</v>
      </c>
      <c r="P264" s="22" t="s">
        <v>76</v>
      </c>
      <c r="Q264" s="22" t="s">
        <v>77</v>
      </c>
      <c r="W264" s="22" t="s">
        <v>1550</v>
      </c>
      <c r="X264" s="22" t="s">
        <v>1551</v>
      </c>
      <c r="Z264" s="22" t="s">
        <v>1552</v>
      </c>
      <c r="AA264" s="22" t="s">
        <v>1553</v>
      </c>
      <c r="AB264" s="22" t="s">
        <v>1554</v>
      </c>
      <c r="AE264" s="22" t="s">
        <v>1555</v>
      </c>
      <c r="AF264" s="22" t="s">
        <v>1556</v>
      </c>
      <c r="AH264" s="22">
        <v>76</v>
      </c>
      <c r="AI264" s="22">
        <v>0</v>
      </c>
      <c r="AJ264" s="22">
        <v>0</v>
      </c>
      <c r="AK264" s="22">
        <v>6</v>
      </c>
      <c r="AL264" s="22">
        <v>13</v>
      </c>
      <c r="AM264" s="22" t="s">
        <v>181</v>
      </c>
      <c r="AN264" s="22" t="s">
        <v>182</v>
      </c>
      <c r="AO264" s="22" t="s">
        <v>183</v>
      </c>
      <c r="AP264" s="22" t="s">
        <v>1557</v>
      </c>
      <c r="AQ264" s="22" t="s">
        <v>1558</v>
      </c>
      <c r="AS264" s="22" t="s">
        <v>1559</v>
      </c>
      <c r="AT264" s="22" t="s">
        <v>1560</v>
      </c>
      <c r="AU264" s="22" t="s">
        <v>1561</v>
      </c>
      <c r="AV264" s="22">
        <v>2015</v>
      </c>
      <c r="AW264" s="22">
        <v>145</v>
      </c>
      <c r="BC264" s="22">
        <v>157</v>
      </c>
      <c r="BD264" s="22">
        <v>170</v>
      </c>
      <c r="BF264" s="22" t="s">
        <v>1562</v>
      </c>
      <c r="BH264" s="22">
        <v>14</v>
      </c>
      <c r="BI264" s="22" t="s">
        <v>1563</v>
      </c>
      <c r="BJ264" s="22" t="s">
        <v>94</v>
      </c>
      <c r="BK264" s="22" t="s">
        <v>1564</v>
      </c>
      <c r="BL264" s="22" t="s">
        <v>1565</v>
      </c>
      <c r="BN264" s="22">
        <v>2.622</v>
      </c>
      <c r="BO264" s="22" t="b">
        <f>IF(BN264&gt;=10,1)</f>
        <v>0</v>
      </c>
      <c r="BP264" s="22" t="b">
        <f>IF(BN264&gt;=5,1)</f>
        <v>0</v>
      </c>
      <c r="BQ264" s="22" t="b">
        <f>IF(BN264&lt;2,1)</f>
        <v>0</v>
      </c>
    </row>
    <row r="265" ht="81" spans="1:69">
      <c r="A265" s="25">
        <v>264</v>
      </c>
      <c r="B265" s="19" t="s">
        <v>1496</v>
      </c>
      <c r="C265" s="19" t="s">
        <v>1545</v>
      </c>
      <c r="I265" s="21" t="s">
        <v>1566</v>
      </c>
      <c r="L265" s="21" t="s">
        <v>1567</v>
      </c>
      <c r="M265" s="21" t="s">
        <v>1568</v>
      </c>
      <c r="Q265" s="20" t="s">
        <v>77</v>
      </c>
      <c r="AP265" s="20" t="s">
        <v>1508</v>
      </c>
      <c r="BN265" s="20">
        <v>1.695</v>
      </c>
      <c r="BO265" s="22" t="b">
        <f>IF(BN265&gt;=10,1)</f>
        <v>0</v>
      </c>
      <c r="BP265" s="22" t="b">
        <f>IF(BN265&gt;=5,1)</f>
        <v>0</v>
      </c>
      <c r="BQ265" s="22">
        <f>IF(BN265&lt;2,1)</f>
        <v>1</v>
      </c>
    </row>
    <row r="266" ht="94.5" spans="1:69">
      <c r="A266" s="25">
        <v>265</v>
      </c>
      <c r="B266" s="19" t="s">
        <v>1496</v>
      </c>
      <c r="C266" s="19" t="s">
        <v>1545</v>
      </c>
      <c r="I266" s="21" t="s">
        <v>1569</v>
      </c>
      <c r="L266" s="21" t="s">
        <v>1570</v>
      </c>
      <c r="M266" s="21" t="s">
        <v>1571</v>
      </c>
      <c r="Q266" s="20" t="s">
        <v>77</v>
      </c>
      <c r="AP266" s="20" t="s">
        <v>1572</v>
      </c>
      <c r="BN266" s="20">
        <v>0</v>
      </c>
      <c r="BO266" s="22" t="b">
        <f>IF(BN266&gt;=10,1)</f>
        <v>0</v>
      </c>
      <c r="BP266" s="22" t="b">
        <f>IF(BN266&gt;=5,1)</f>
        <v>0</v>
      </c>
      <c r="BQ266" s="22">
        <f>IF(BN266&lt;2,1)</f>
        <v>1</v>
      </c>
    </row>
    <row r="267" ht="81" spans="1:69">
      <c r="A267" s="25">
        <v>266</v>
      </c>
      <c r="B267" s="19" t="s">
        <v>1496</v>
      </c>
      <c r="C267" s="19" t="s">
        <v>1573</v>
      </c>
      <c r="I267" s="21" t="s">
        <v>1574</v>
      </c>
      <c r="L267" s="21" t="s">
        <v>1575</v>
      </c>
      <c r="M267" s="21" t="s">
        <v>1576</v>
      </c>
      <c r="Q267" s="20" t="s">
        <v>77</v>
      </c>
      <c r="AP267" s="20" t="s">
        <v>1577</v>
      </c>
      <c r="BN267" s="20">
        <v>1.246</v>
      </c>
      <c r="BO267" s="22" t="b">
        <f>IF(BN267&gt;=10,1)</f>
        <v>0</v>
      </c>
      <c r="BP267" s="22" t="b">
        <f>IF(BN267&gt;=5,1)</f>
        <v>0</v>
      </c>
      <c r="BQ267" s="22">
        <f>IF(BN267&lt;2,1)</f>
        <v>1</v>
      </c>
    </row>
    <row r="268" ht="81" spans="1:69">
      <c r="A268" s="25">
        <v>267</v>
      </c>
      <c r="B268" s="19" t="s">
        <v>1496</v>
      </c>
      <c r="C268" s="19" t="s">
        <v>1578</v>
      </c>
      <c r="I268" s="21" t="s">
        <v>1579</v>
      </c>
      <c r="L268" s="21" t="s">
        <v>1580</v>
      </c>
      <c r="M268" s="21" t="s">
        <v>1581</v>
      </c>
      <c r="Q268" s="20" t="s">
        <v>77</v>
      </c>
      <c r="AP268" s="20" t="s">
        <v>1582</v>
      </c>
      <c r="BN268" s="20">
        <v>2.571</v>
      </c>
      <c r="BO268" s="22" t="b">
        <f>IF(BN268&gt;=10,1)</f>
        <v>0</v>
      </c>
      <c r="BP268" s="22" t="b">
        <f>IF(BN268&gt;=5,1)</f>
        <v>0</v>
      </c>
      <c r="BQ268" s="22" t="b">
        <f>IF(BN268&lt;2,1)</f>
        <v>0</v>
      </c>
    </row>
    <row r="269" ht="108" spans="1:69">
      <c r="A269" s="25">
        <v>268</v>
      </c>
      <c r="B269" s="19" t="s">
        <v>1496</v>
      </c>
      <c r="C269" s="19" t="s">
        <v>1583</v>
      </c>
      <c r="I269" s="21" t="s">
        <v>1584</v>
      </c>
      <c r="L269" s="21" t="s">
        <v>1585</v>
      </c>
      <c r="M269" s="21" t="s">
        <v>1586</v>
      </c>
      <c r="Q269" s="20" t="s">
        <v>77</v>
      </c>
      <c r="AP269" s="20" t="s">
        <v>1587</v>
      </c>
      <c r="BN269" s="20">
        <v>2.422</v>
      </c>
      <c r="BO269" s="22" t="b">
        <f>IF(BN269&gt;=10,1)</f>
        <v>0</v>
      </c>
      <c r="BP269" s="22" t="b">
        <f>IF(BN269&gt;=5,1)</f>
        <v>0</v>
      </c>
      <c r="BQ269" s="22" t="b">
        <f>IF(BN269&lt;2,1)</f>
        <v>0</v>
      </c>
    </row>
    <row r="270" ht="94.5" spans="1:69">
      <c r="A270" s="25">
        <v>269</v>
      </c>
      <c r="B270" s="19" t="s">
        <v>1496</v>
      </c>
      <c r="C270" s="19" t="s">
        <v>1588</v>
      </c>
      <c r="I270" s="21" t="s">
        <v>1589</v>
      </c>
      <c r="L270" s="21" t="s">
        <v>1590</v>
      </c>
      <c r="M270" s="21" t="s">
        <v>1591</v>
      </c>
      <c r="Q270" s="20" t="s">
        <v>77</v>
      </c>
      <c r="AP270" s="20" t="s">
        <v>1592</v>
      </c>
      <c r="BN270" s="20">
        <v>1.71</v>
      </c>
      <c r="BO270" s="22" t="b">
        <f>IF(BN270&gt;=10,1)</f>
        <v>0</v>
      </c>
      <c r="BP270" s="22" t="b">
        <f>IF(BN270&gt;=5,1)</f>
        <v>0</v>
      </c>
      <c r="BQ270" s="22">
        <f>IF(BN270&lt;2,1)</f>
        <v>1</v>
      </c>
    </row>
    <row r="271" ht="40.5" spans="1:69">
      <c r="A271" s="25">
        <v>270</v>
      </c>
      <c r="B271" s="19" t="s">
        <v>1496</v>
      </c>
      <c r="C271" s="19" t="s">
        <v>1588</v>
      </c>
      <c r="I271" s="21" t="s">
        <v>1593</v>
      </c>
      <c r="L271" s="21" t="s">
        <v>1594</v>
      </c>
      <c r="M271" s="21" t="s">
        <v>1595</v>
      </c>
      <c r="Q271" s="20" t="s">
        <v>77</v>
      </c>
      <c r="AP271" s="20" t="s">
        <v>1596</v>
      </c>
      <c r="BN271" s="20">
        <v>1.693</v>
      </c>
      <c r="BO271" s="22" t="b">
        <f>IF(BN271&gt;=10,1)</f>
        <v>0</v>
      </c>
      <c r="BP271" s="22" t="b">
        <f>IF(BN271&gt;=5,1)</f>
        <v>0</v>
      </c>
      <c r="BQ271" s="22">
        <f>IF(BN271&lt;2,1)</f>
        <v>1</v>
      </c>
    </row>
    <row r="272" ht="81" spans="1:69">
      <c r="A272" s="25">
        <v>271</v>
      </c>
      <c r="B272" s="19" t="s">
        <v>1496</v>
      </c>
      <c r="C272" s="19" t="s">
        <v>1597</v>
      </c>
      <c r="I272" s="21" t="s">
        <v>1598</v>
      </c>
      <c r="L272" s="21" t="s">
        <v>1599</v>
      </c>
      <c r="M272" s="21" t="s">
        <v>1600</v>
      </c>
      <c r="Q272" s="20" t="s">
        <v>77</v>
      </c>
      <c r="AP272" s="20" t="s">
        <v>1601</v>
      </c>
      <c r="BN272" s="20">
        <v>0</v>
      </c>
      <c r="BO272" s="22" t="b">
        <f>IF(BN272&gt;=10,1)</f>
        <v>0</v>
      </c>
      <c r="BP272" s="22" t="b">
        <f>IF(BN272&gt;=5,1)</f>
        <v>0</v>
      </c>
      <c r="BQ272" s="22">
        <f>IF(BN272&lt;2,1)</f>
        <v>1</v>
      </c>
    </row>
    <row r="273" ht="67.5" spans="1:69">
      <c r="A273" s="25">
        <v>272</v>
      </c>
      <c r="B273" s="19" t="s">
        <v>1496</v>
      </c>
      <c r="C273" s="19" t="s">
        <v>1602</v>
      </c>
      <c r="I273" s="21" t="s">
        <v>1603</v>
      </c>
      <c r="L273" s="21" t="s">
        <v>1604</v>
      </c>
      <c r="M273" s="21" t="s">
        <v>1605</v>
      </c>
      <c r="Q273" s="20" t="s">
        <v>77</v>
      </c>
      <c r="AP273" s="20" t="s">
        <v>1606</v>
      </c>
      <c r="BN273" s="20">
        <v>4.289</v>
      </c>
      <c r="BO273" s="22" t="b">
        <f>IF(BN273&gt;=10,1)</f>
        <v>0</v>
      </c>
      <c r="BP273" s="22" t="b">
        <f>IF(BN273&gt;=5,1)</f>
        <v>0</v>
      </c>
      <c r="BQ273" s="22" t="b">
        <f>IF(BN273&lt;2,1)</f>
        <v>0</v>
      </c>
    </row>
    <row r="274" ht="81" spans="1:69">
      <c r="A274" s="25">
        <v>273</v>
      </c>
      <c r="B274" s="19" t="s">
        <v>1496</v>
      </c>
      <c r="C274" s="19" t="s">
        <v>1607</v>
      </c>
      <c r="I274" s="21" t="s">
        <v>1608</v>
      </c>
      <c r="L274" s="21" t="s">
        <v>1609</v>
      </c>
      <c r="M274" s="21" t="s">
        <v>1610</v>
      </c>
      <c r="Q274" s="20" t="s">
        <v>77</v>
      </c>
      <c r="AP274" s="20" t="s">
        <v>1611</v>
      </c>
      <c r="BN274" s="20">
        <v>0.561</v>
      </c>
      <c r="BO274" s="22" t="b">
        <f>IF(BN274&gt;=10,1)</f>
        <v>0</v>
      </c>
      <c r="BP274" s="22" t="b">
        <f>IF(BN274&gt;=5,1)</f>
        <v>0</v>
      </c>
      <c r="BQ274" s="22">
        <f>IF(BN274&lt;2,1)</f>
        <v>1</v>
      </c>
    </row>
    <row r="275" ht="94.5" spans="1:69">
      <c r="A275" s="25">
        <v>274</v>
      </c>
      <c r="B275" s="19" t="s">
        <v>1496</v>
      </c>
      <c r="C275" s="19" t="s">
        <v>1612</v>
      </c>
      <c r="I275" s="21" t="s">
        <v>1613</v>
      </c>
      <c r="L275" s="21" t="s">
        <v>1614</v>
      </c>
      <c r="M275" s="21" t="s">
        <v>1615</v>
      </c>
      <c r="Q275" s="20" t="s">
        <v>77</v>
      </c>
      <c r="AP275" s="20" t="s">
        <v>1616</v>
      </c>
      <c r="BN275" s="20">
        <v>3.35</v>
      </c>
      <c r="BO275" s="22" t="b">
        <f>IF(BN275&gt;=10,1)</f>
        <v>0</v>
      </c>
      <c r="BP275" s="22" t="b">
        <f>IF(BN275&gt;=5,1)</f>
        <v>0</v>
      </c>
      <c r="BQ275" s="22" t="b">
        <f>IF(BN275&lt;2,1)</f>
        <v>0</v>
      </c>
    </row>
    <row r="276" ht="54" spans="1:69">
      <c r="A276" s="25">
        <v>275</v>
      </c>
      <c r="B276" s="19" t="s">
        <v>1617</v>
      </c>
      <c r="C276" s="19" t="s">
        <v>1618</v>
      </c>
      <c r="I276" s="21" t="s">
        <v>1619</v>
      </c>
      <c r="L276" s="21" t="s">
        <v>1620</v>
      </c>
      <c r="M276" s="21" t="s">
        <v>1621</v>
      </c>
      <c r="Q276" s="20" t="s">
        <v>77</v>
      </c>
      <c r="AP276" s="20" t="s">
        <v>1622</v>
      </c>
      <c r="BN276" s="20">
        <v>0.405</v>
      </c>
      <c r="BO276" s="22" t="b">
        <f>IF(BN276&gt;=10,1)</f>
        <v>0</v>
      </c>
      <c r="BP276" s="22" t="b">
        <f>IF(BN276&gt;=5,1)</f>
        <v>0</v>
      </c>
      <c r="BQ276" s="22">
        <f>IF(BN276&lt;2,1)</f>
        <v>1</v>
      </c>
    </row>
    <row r="277" ht="81" spans="1:69">
      <c r="A277" s="25">
        <v>276</v>
      </c>
      <c r="B277" s="19" t="s">
        <v>1617</v>
      </c>
      <c r="C277" s="19" t="s">
        <v>1623</v>
      </c>
      <c r="I277" s="21" t="s">
        <v>1624</v>
      </c>
      <c r="L277" s="21" t="s">
        <v>1625</v>
      </c>
      <c r="M277" s="21" t="s">
        <v>1626</v>
      </c>
      <c r="Q277" s="20" t="s">
        <v>77</v>
      </c>
      <c r="AP277" s="20" t="s">
        <v>1627</v>
      </c>
      <c r="BN277" s="20">
        <v>3.222</v>
      </c>
      <c r="BO277" s="22" t="b">
        <f>IF(BN277&gt;=10,1)</f>
        <v>0</v>
      </c>
      <c r="BP277" s="22" t="b">
        <f>IF(BN277&gt;=5,1)</f>
        <v>0</v>
      </c>
      <c r="BQ277" s="22" t="b">
        <f>IF(BN277&lt;2,1)</f>
        <v>0</v>
      </c>
    </row>
    <row r="278" ht="81" spans="1:69">
      <c r="A278" s="25">
        <v>277</v>
      </c>
      <c r="B278" s="19" t="s">
        <v>1628</v>
      </c>
      <c r="C278" s="19" t="s">
        <v>1629</v>
      </c>
      <c r="I278" s="21" t="s">
        <v>1630</v>
      </c>
      <c r="L278" s="21" t="s">
        <v>1631</v>
      </c>
      <c r="M278" s="21" t="s">
        <v>1632</v>
      </c>
      <c r="Q278" s="20" t="s">
        <v>77</v>
      </c>
      <c r="AP278" s="20" t="s">
        <v>1030</v>
      </c>
      <c r="BN278" s="20">
        <v>0.85</v>
      </c>
      <c r="BO278" s="22" t="b">
        <f>IF(BN278&gt;=10,1)</f>
        <v>0</v>
      </c>
      <c r="BP278" s="22" t="b">
        <f>IF(BN278&gt;=5,1)</f>
        <v>0</v>
      </c>
      <c r="BQ278" s="22">
        <f>IF(BN278&lt;2,1)</f>
        <v>1</v>
      </c>
    </row>
    <row r="279" ht="81" spans="1:69">
      <c r="A279" s="25">
        <v>278</v>
      </c>
      <c r="B279" s="19" t="s">
        <v>1628</v>
      </c>
      <c r="C279" s="19" t="s">
        <v>1633</v>
      </c>
      <c r="I279" s="21" t="s">
        <v>1634</v>
      </c>
      <c r="L279" s="21" t="s">
        <v>1635</v>
      </c>
      <c r="M279" s="21" t="s">
        <v>1636</v>
      </c>
      <c r="Q279" s="20" t="s">
        <v>77</v>
      </c>
      <c r="AP279" s="20" t="s">
        <v>1637</v>
      </c>
      <c r="BN279" s="20">
        <v>2.815</v>
      </c>
      <c r="BO279" s="22" t="b">
        <f>IF(BN279&gt;=10,1)</f>
        <v>0</v>
      </c>
      <c r="BP279" s="22" t="b">
        <f>IF(BN279&gt;=5,1)</f>
        <v>0</v>
      </c>
      <c r="BQ279" s="22" t="b">
        <f>IF(BN279&lt;2,1)</f>
        <v>0</v>
      </c>
    </row>
    <row r="280" ht="94.5" spans="1:69">
      <c r="A280" s="25">
        <v>279</v>
      </c>
      <c r="B280" s="19" t="s">
        <v>1628</v>
      </c>
      <c r="C280" s="19" t="s">
        <v>1638</v>
      </c>
      <c r="I280" s="21" t="s">
        <v>1639</v>
      </c>
      <c r="L280" s="21" t="s">
        <v>1640</v>
      </c>
      <c r="M280" s="21" t="s">
        <v>1641</v>
      </c>
      <c r="Q280" s="20" t="s">
        <v>77</v>
      </c>
      <c r="AP280" s="20" t="s">
        <v>1642</v>
      </c>
      <c r="BN280" s="20">
        <v>1.111</v>
      </c>
      <c r="BO280" s="22" t="b">
        <f>IF(BN280&gt;=10,1)</f>
        <v>0</v>
      </c>
      <c r="BP280" s="22" t="b">
        <f>IF(BN280&gt;=5,1)</f>
        <v>0</v>
      </c>
      <c r="BQ280" s="22">
        <f>IF(BN280&lt;2,1)</f>
        <v>1</v>
      </c>
    </row>
    <row r="281" ht="81" spans="1:69">
      <c r="A281" s="25">
        <v>280</v>
      </c>
      <c r="B281" s="19" t="s">
        <v>1628</v>
      </c>
      <c r="C281" s="19" t="s">
        <v>1638</v>
      </c>
      <c r="I281" s="21" t="s">
        <v>1639</v>
      </c>
      <c r="L281" s="21" t="s">
        <v>1643</v>
      </c>
      <c r="M281" s="21" t="s">
        <v>1644</v>
      </c>
      <c r="Q281" s="20" t="s">
        <v>77</v>
      </c>
      <c r="AP281" s="20" t="s">
        <v>1645</v>
      </c>
      <c r="BN281" s="20">
        <v>0.691</v>
      </c>
      <c r="BO281" s="22" t="b">
        <f>IF(BN281&gt;=10,1)</f>
        <v>0</v>
      </c>
      <c r="BP281" s="22" t="b">
        <f>IF(BN281&gt;=5,1)</f>
        <v>0</v>
      </c>
      <c r="BQ281" s="22">
        <f>IF(BN281&lt;2,1)</f>
        <v>1</v>
      </c>
    </row>
    <row r="282" ht="81" spans="1:69">
      <c r="A282" s="25">
        <v>281</v>
      </c>
      <c r="B282" s="19" t="s">
        <v>1628</v>
      </c>
      <c r="C282" s="19" t="s">
        <v>1646</v>
      </c>
      <c r="I282" s="21" t="s">
        <v>1647</v>
      </c>
      <c r="L282" s="21" t="s">
        <v>1648</v>
      </c>
      <c r="M282" s="21" t="s">
        <v>1649</v>
      </c>
      <c r="Q282" s="20" t="s">
        <v>77</v>
      </c>
      <c r="AP282" s="20" t="s">
        <v>1030</v>
      </c>
      <c r="BN282" s="20">
        <v>0.85</v>
      </c>
      <c r="BO282" s="22" t="b">
        <f>IF(BN282&gt;=10,1)</f>
        <v>0</v>
      </c>
      <c r="BP282" s="22" t="b">
        <f>IF(BN282&gt;=5,1)</f>
        <v>0</v>
      </c>
      <c r="BQ282" s="22">
        <f>IF(BN282&lt;2,1)</f>
        <v>1</v>
      </c>
    </row>
    <row r="283" ht="94.5" spans="1:69">
      <c r="A283" s="25">
        <v>282</v>
      </c>
      <c r="B283" s="19" t="s">
        <v>1650</v>
      </c>
      <c r="C283" s="19" t="s">
        <v>1651</v>
      </c>
      <c r="I283" s="21" t="s">
        <v>1652</v>
      </c>
      <c r="L283" s="21" t="s">
        <v>1653</v>
      </c>
      <c r="M283" s="21" t="s">
        <v>1654</v>
      </c>
      <c r="Q283" s="20" t="s">
        <v>77</v>
      </c>
      <c r="AP283" s="20" t="s">
        <v>1655</v>
      </c>
      <c r="BN283" s="20">
        <v>2.92</v>
      </c>
      <c r="BO283" s="22" t="b">
        <f>IF(BN283&gt;=10,1)</f>
        <v>0</v>
      </c>
      <c r="BP283" s="22" t="b">
        <f>IF(BN283&gt;=5,1)</f>
        <v>0</v>
      </c>
      <c r="BQ283" s="22" t="b">
        <f>IF(BN283&lt;2,1)</f>
        <v>0</v>
      </c>
    </row>
    <row r="284" ht="94.5" spans="1:69">
      <c r="A284" s="25">
        <v>283</v>
      </c>
      <c r="B284" s="19" t="s">
        <v>1650</v>
      </c>
      <c r="C284" s="19" t="s">
        <v>1656</v>
      </c>
      <c r="I284" s="21" t="s">
        <v>1657</v>
      </c>
      <c r="L284" s="21" t="s">
        <v>1658</v>
      </c>
      <c r="M284" s="21" t="s">
        <v>1659</v>
      </c>
      <c r="Q284" s="20" t="s">
        <v>77</v>
      </c>
      <c r="AP284" s="20" t="s">
        <v>1660</v>
      </c>
      <c r="BN284" s="20">
        <v>2.269</v>
      </c>
      <c r="BO284" s="22" t="b">
        <f>IF(BN284&gt;=10,1)</f>
        <v>0</v>
      </c>
      <c r="BP284" s="22" t="b">
        <f>IF(BN284&gt;=5,1)</f>
        <v>0</v>
      </c>
      <c r="BQ284" s="22" t="b">
        <f>IF(BN284&lt;2,1)</f>
        <v>0</v>
      </c>
    </row>
    <row r="285" ht="67.5" spans="1:69">
      <c r="A285" s="25">
        <v>284</v>
      </c>
      <c r="B285" s="19" t="s">
        <v>1650</v>
      </c>
      <c r="C285" s="19" t="s">
        <v>1656</v>
      </c>
      <c r="I285" s="21" t="s">
        <v>1661</v>
      </c>
      <c r="L285" s="21" t="s">
        <v>1662</v>
      </c>
      <c r="M285" s="21" t="s">
        <v>1663</v>
      </c>
      <c r="Q285" s="20" t="s">
        <v>77</v>
      </c>
      <c r="AP285" s="20" t="s">
        <v>1664</v>
      </c>
      <c r="BN285" s="20">
        <v>1.329</v>
      </c>
      <c r="BO285" s="22" t="b">
        <f>IF(BN285&gt;=10,1)</f>
        <v>0</v>
      </c>
      <c r="BP285" s="22" t="b">
        <f>IF(BN285&gt;=5,1)</f>
        <v>0</v>
      </c>
      <c r="BQ285" s="22">
        <f>IF(BN285&lt;2,1)</f>
        <v>1</v>
      </c>
    </row>
    <row r="286" ht="67.5" spans="1:69">
      <c r="A286" s="25">
        <v>285</v>
      </c>
      <c r="B286" s="19" t="s">
        <v>1650</v>
      </c>
      <c r="C286" s="19" t="s">
        <v>1656</v>
      </c>
      <c r="I286" s="21" t="s">
        <v>1665</v>
      </c>
      <c r="L286" s="21" t="s">
        <v>1666</v>
      </c>
      <c r="M286" s="21" t="s">
        <v>1667</v>
      </c>
      <c r="Q286" s="20" t="s">
        <v>77</v>
      </c>
      <c r="AP286" s="20" t="s">
        <v>1668</v>
      </c>
      <c r="BN286" s="20">
        <v>0.708</v>
      </c>
      <c r="BO286" s="22" t="b">
        <f>IF(BN286&gt;=10,1)</f>
        <v>0</v>
      </c>
      <c r="BP286" s="22" t="b">
        <f>IF(BN286&gt;=5,1)</f>
        <v>0</v>
      </c>
      <c r="BQ286" s="22">
        <f>IF(BN286&lt;2,1)</f>
        <v>1</v>
      </c>
    </row>
    <row r="287" ht="54" spans="1:69">
      <c r="A287" s="25">
        <v>286</v>
      </c>
      <c r="B287" s="19" t="s">
        <v>1650</v>
      </c>
      <c r="C287" s="19" t="s">
        <v>1669</v>
      </c>
      <c r="I287" s="21" t="s">
        <v>1670</v>
      </c>
      <c r="L287" s="21" t="s">
        <v>1671</v>
      </c>
      <c r="M287" s="21" t="s">
        <v>1672</v>
      </c>
      <c r="Q287" s="20" t="s">
        <v>77</v>
      </c>
      <c r="AP287" s="20" t="s">
        <v>1673</v>
      </c>
      <c r="BN287" s="20">
        <v>3.528</v>
      </c>
      <c r="BO287" s="22" t="b">
        <f>IF(BN287&gt;=10,1)</f>
        <v>0</v>
      </c>
      <c r="BP287" s="22" t="b">
        <f>IF(BN287&gt;=5,1)</f>
        <v>0</v>
      </c>
      <c r="BQ287" s="22" t="b">
        <f>IF(BN287&lt;2,1)</f>
        <v>0</v>
      </c>
    </row>
    <row r="288" ht="94.5" spans="1:69">
      <c r="A288" s="25">
        <v>287</v>
      </c>
      <c r="B288" s="19" t="s">
        <v>1650</v>
      </c>
      <c r="C288" s="19" t="s">
        <v>1674</v>
      </c>
      <c r="I288" s="21" t="s">
        <v>1675</v>
      </c>
      <c r="L288" s="21" t="s">
        <v>1676</v>
      </c>
      <c r="M288" s="21" t="s">
        <v>1677</v>
      </c>
      <c r="Q288" s="20" t="s">
        <v>77</v>
      </c>
      <c r="AP288" s="20" t="s">
        <v>161</v>
      </c>
      <c r="BN288" s="20">
        <v>2.894</v>
      </c>
      <c r="BO288" s="22" t="b">
        <f>IF(BN288&gt;=10,1)</f>
        <v>0</v>
      </c>
      <c r="BP288" s="22" t="b">
        <f>IF(BN288&gt;=5,1)</f>
        <v>0</v>
      </c>
      <c r="BQ288" s="22" t="b">
        <f>IF(BN288&lt;2,1)</f>
        <v>0</v>
      </c>
    </row>
    <row r="289" ht="67.5" spans="1:69">
      <c r="A289" s="25">
        <v>288</v>
      </c>
      <c r="B289" s="19" t="s">
        <v>1650</v>
      </c>
      <c r="C289" s="19" t="s">
        <v>1678</v>
      </c>
      <c r="I289" s="21" t="s">
        <v>1679</v>
      </c>
      <c r="L289" s="21" t="s">
        <v>1680</v>
      </c>
      <c r="M289" s="21" t="s">
        <v>1681</v>
      </c>
      <c r="Q289" s="20" t="s">
        <v>77</v>
      </c>
      <c r="AP289" s="20" t="s">
        <v>1682</v>
      </c>
      <c r="BN289" s="20">
        <v>3.854</v>
      </c>
      <c r="BO289" s="22" t="b">
        <f>IF(BN289&gt;=10,1)</f>
        <v>0</v>
      </c>
      <c r="BP289" s="22" t="b">
        <f>IF(BN289&gt;=5,1)</f>
        <v>0</v>
      </c>
      <c r="BQ289" s="22" t="b">
        <f>IF(BN289&lt;2,1)</f>
        <v>0</v>
      </c>
    </row>
    <row r="290" ht="94.5" spans="1:69">
      <c r="A290" s="25">
        <v>289</v>
      </c>
      <c r="B290" s="19" t="s">
        <v>1650</v>
      </c>
      <c r="C290" s="19" t="s">
        <v>1678</v>
      </c>
      <c r="I290" s="21" t="s">
        <v>1683</v>
      </c>
      <c r="L290" s="21" t="s">
        <v>1684</v>
      </c>
      <c r="M290" s="21" t="s">
        <v>1685</v>
      </c>
      <c r="Q290" s="20" t="s">
        <v>77</v>
      </c>
      <c r="AP290" s="20" t="s">
        <v>122</v>
      </c>
      <c r="BN290" s="20">
        <v>3.702</v>
      </c>
      <c r="BO290" s="22" t="b">
        <f>IF(BN290&gt;=10,1)</f>
        <v>0</v>
      </c>
      <c r="BP290" s="22" t="b">
        <f>IF(BN290&gt;=5,1)</f>
        <v>0</v>
      </c>
      <c r="BQ290" s="22" t="b">
        <f>IF(BN290&lt;2,1)</f>
        <v>0</v>
      </c>
    </row>
    <row r="291" ht="81" spans="1:69">
      <c r="A291" s="25">
        <v>290</v>
      </c>
      <c r="B291" s="19" t="s">
        <v>1650</v>
      </c>
      <c r="C291" s="19" t="s">
        <v>1678</v>
      </c>
      <c r="I291" s="21" t="s">
        <v>1686</v>
      </c>
      <c r="L291" s="21" t="s">
        <v>1687</v>
      </c>
      <c r="M291" s="21" t="s">
        <v>1688</v>
      </c>
      <c r="Q291" s="20" t="s">
        <v>77</v>
      </c>
      <c r="AP291" s="20" t="s">
        <v>1689</v>
      </c>
      <c r="BN291" s="20">
        <v>3.494</v>
      </c>
      <c r="BO291" s="22" t="b">
        <f>IF(BN291&gt;=10,1)</f>
        <v>0</v>
      </c>
      <c r="BP291" s="22" t="b">
        <f>IF(BN291&gt;=5,1)</f>
        <v>0</v>
      </c>
      <c r="BQ291" s="22" t="b">
        <f>IF(BN291&lt;2,1)</f>
        <v>0</v>
      </c>
    </row>
    <row r="292" ht="54" spans="1:69">
      <c r="A292" s="25">
        <v>291</v>
      </c>
      <c r="B292" s="19" t="s">
        <v>1650</v>
      </c>
      <c r="C292" s="19" t="s">
        <v>1678</v>
      </c>
      <c r="D292" s="20" t="s">
        <v>71</v>
      </c>
      <c r="E292" s="20" t="s">
        <v>1690</v>
      </c>
      <c r="I292" s="21" t="s">
        <v>1691</v>
      </c>
      <c r="L292" s="23" t="s">
        <v>1692</v>
      </c>
      <c r="M292" s="23" t="s">
        <v>1693</v>
      </c>
      <c r="P292" s="22" t="s">
        <v>76</v>
      </c>
      <c r="Q292" s="22" t="s">
        <v>77</v>
      </c>
      <c r="W292" s="22" t="s">
        <v>1694</v>
      </c>
      <c r="X292" s="22" t="s">
        <v>1695</v>
      </c>
      <c r="Z292" s="22" t="s">
        <v>1696</v>
      </c>
      <c r="AA292" s="22" t="s">
        <v>1697</v>
      </c>
      <c r="AB292" s="22" t="s">
        <v>1698</v>
      </c>
      <c r="AE292" s="22" t="s">
        <v>1699</v>
      </c>
      <c r="AF292" s="22" t="s">
        <v>1700</v>
      </c>
      <c r="AH292" s="22">
        <v>25</v>
      </c>
      <c r="AI292" s="22">
        <v>0</v>
      </c>
      <c r="AJ292" s="22">
        <v>0</v>
      </c>
      <c r="AK292" s="22">
        <v>4</v>
      </c>
      <c r="AL292" s="22">
        <v>4</v>
      </c>
      <c r="AM292" s="22" t="s">
        <v>181</v>
      </c>
      <c r="AN292" s="22" t="s">
        <v>182</v>
      </c>
      <c r="AO292" s="22" t="s">
        <v>183</v>
      </c>
      <c r="AP292" s="22" t="s">
        <v>1689</v>
      </c>
      <c r="AQ292" s="22" t="s">
        <v>1701</v>
      </c>
      <c r="AS292" s="22" t="s">
        <v>1702</v>
      </c>
      <c r="AT292" s="22" t="s">
        <v>1703</v>
      </c>
      <c r="AU292" s="26">
        <v>42251</v>
      </c>
      <c r="AV292" s="22">
        <v>2015</v>
      </c>
      <c r="AW292" s="22">
        <v>151</v>
      </c>
      <c r="BC292" s="22">
        <v>318</v>
      </c>
      <c r="BD292" s="22">
        <v>323</v>
      </c>
      <c r="BF292" s="22" t="s">
        <v>1704</v>
      </c>
      <c r="BH292" s="22">
        <v>6</v>
      </c>
      <c r="BI292" s="22" t="s">
        <v>1705</v>
      </c>
      <c r="BJ292" s="22" t="s">
        <v>1706</v>
      </c>
      <c r="BK292" s="22" t="s">
        <v>1707</v>
      </c>
      <c r="BL292" s="22" t="s">
        <v>1708</v>
      </c>
      <c r="BN292" s="22">
        <v>3.091</v>
      </c>
      <c r="BO292" s="22" t="b">
        <f>IF(BN292&gt;=10,1)</f>
        <v>0</v>
      </c>
      <c r="BP292" s="22" t="b">
        <f>IF(BN292&gt;=5,1)</f>
        <v>0</v>
      </c>
      <c r="BQ292" s="22" t="b">
        <f>IF(BN292&lt;2,1)</f>
        <v>0</v>
      </c>
    </row>
    <row r="293" ht="81" spans="1:69">
      <c r="A293" s="25">
        <v>292</v>
      </c>
      <c r="B293" s="19" t="s">
        <v>1650</v>
      </c>
      <c r="C293" s="19" t="s">
        <v>1678</v>
      </c>
      <c r="I293" s="21" t="s">
        <v>1709</v>
      </c>
      <c r="L293" s="21" t="s">
        <v>1710</v>
      </c>
      <c r="M293" s="21" t="s">
        <v>1711</v>
      </c>
      <c r="Q293" s="20" t="s">
        <v>77</v>
      </c>
      <c r="AP293" s="20" t="s">
        <v>1712</v>
      </c>
      <c r="BN293" s="20">
        <v>0.946</v>
      </c>
      <c r="BO293" s="22" t="b">
        <f>IF(BN293&gt;=10,1)</f>
        <v>0</v>
      </c>
      <c r="BP293" s="22" t="b">
        <f>IF(BN293&gt;=5,1)</f>
        <v>0</v>
      </c>
      <c r="BQ293" s="22">
        <f>IF(BN293&lt;2,1)</f>
        <v>1</v>
      </c>
    </row>
    <row r="294" ht="81" spans="1:69">
      <c r="A294" s="25">
        <v>293</v>
      </c>
      <c r="B294" s="19" t="s">
        <v>1650</v>
      </c>
      <c r="C294" s="19" t="s">
        <v>1713</v>
      </c>
      <c r="I294" s="21" t="s">
        <v>1714</v>
      </c>
      <c r="L294" s="21" t="s">
        <v>1715</v>
      </c>
      <c r="M294" s="21" t="s">
        <v>1716</v>
      </c>
      <c r="Q294" s="20" t="s">
        <v>77</v>
      </c>
      <c r="AP294" s="20" t="s">
        <v>1717</v>
      </c>
      <c r="BN294" s="20">
        <v>4.621</v>
      </c>
      <c r="BO294" s="22" t="b">
        <f>IF(BN294&gt;=10,1)</f>
        <v>0</v>
      </c>
      <c r="BP294" s="22" t="b">
        <f>IF(BN294&gt;=5,1)</f>
        <v>0</v>
      </c>
      <c r="BQ294" s="22" t="b">
        <f>IF(BN294&lt;2,1)</f>
        <v>0</v>
      </c>
    </row>
    <row r="295" ht="81" spans="1:69">
      <c r="A295" s="25">
        <v>294</v>
      </c>
      <c r="B295" s="19" t="s">
        <v>1650</v>
      </c>
      <c r="C295" s="19" t="s">
        <v>1713</v>
      </c>
      <c r="I295" s="21" t="s">
        <v>1718</v>
      </c>
      <c r="L295" s="21" t="s">
        <v>1719</v>
      </c>
      <c r="M295" s="21" t="s">
        <v>1720</v>
      </c>
      <c r="Q295" s="20" t="s">
        <v>77</v>
      </c>
      <c r="AP295" s="20" t="s">
        <v>1721</v>
      </c>
      <c r="BN295" s="20">
        <v>3.982</v>
      </c>
      <c r="BO295" s="22" t="b">
        <f>IF(BN295&gt;=10,1)</f>
        <v>0</v>
      </c>
      <c r="BP295" s="22" t="b">
        <f>IF(BN295&gt;=5,1)</f>
        <v>0</v>
      </c>
      <c r="BQ295" s="22" t="b">
        <f>IF(BN295&lt;2,1)</f>
        <v>0</v>
      </c>
    </row>
    <row r="296" ht="81" spans="1:69">
      <c r="A296" s="25">
        <v>295</v>
      </c>
      <c r="B296" s="19" t="s">
        <v>1650</v>
      </c>
      <c r="C296" s="19" t="s">
        <v>1713</v>
      </c>
      <c r="I296" s="21" t="s">
        <v>1722</v>
      </c>
      <c r="L296" s="21" t="s">
        <v>1723</v>
      </c>
      <c r="M296" s="21" t="s">
        <v>1724</v>
      </c>
      <c r="Q296" s="20" t="s">
        <v>77</v>
      </c>
      <c r="AP296" s="20" t="s">
        <v>1725</v>
      </c>
      <c r="BN296" s="20">
        <v>3.907</v>
      </c>
      <c r="BO296" s="22" t="b">
        <f>IF(BN296&gt;=10,1)</f>
        <v>0</v>
      </c>
      <c r="BP296" s="22" t="b">
        <f>IF(BN296&gt;=5,1)</f>
        <v>0</v>
      </c>
      <c r="BQ296" s="22" t="b">
        <f>IF(BN296&lt;2,1)</f>
        <v>0</v>
      </c>
    </row>
    <row r="297" ht="67.5" spans="1:69">
      <c r="A297" s="25">
        <v>296</v>
      </c>
      <c r="B297" s="19" t="s">
        <v>1650</v>
      </c>
      <c r="C297" s="19" t="s">
        <v>1713</v>
      </c>
      <c r="I297" s="21" t="s">
        <v>1726</v>
      </c>
      <c r="L297" s="21" t="s">
        <v>1727</v>
      </c>
      <c r="M297" s="21" t="s">
        <v>1728</v>
      </c>
      <c r="Q297" s="20" t="s">
        <v>77</v>
      </c>
      <c r="AP297" s="20" t="s">
        <v>1729</v>
      </c>
      <c r="BN297" s="20">
        <v>2.986</v>
      </c>
      <c r="BO297" s="22" t="b">
        <f>IF(BN297&gt;=10,1)</f>
        <v>0</v>
      </c>
      <c r="BP297" s="22" t="b">
        <f>IF(BN297&gt;=5,1)</f>
        <v>0</v>
      </c>
      <c r="BQ297" s="22" t="b">
        <f>IF(BN297&lt;2,1)</f>
        <v>0</v>
      </c>
    </row>
    <row r="298" ht="54" spans="1:69">
      <c r="A298" s="25">
        <v>297</v>
      </c>
      <c r="B298" s="19" t="s">
        <v>1650</v>
      </c>
      <c r="C298" s="19" t="s">
        <v>1713</v>
      </c>
      <c r="I298" s="21" t="s">
        <v>1730</v>
      </c>
      <c r="L298" s="21" t="s">
        <v>1731</v>
      </c>
      <c r="M298" s="21" t="s">
        <v>1732</v>
      </c>
      <c r="Q298" s="20" t="s">
        <v>77</v>
      </c>
      <c r="AP298" s="20" t="s">
        <v>1733</v>
      </c>
      <c r="BN298" s="20">
        <v>2.986</v>
      </c>
      <c r="BO298" s="22" t="b">
        <f>IF(BN298&gt;=10,1)</f>
        <v>0</v>
      </c>
      <c r="BP298" s="22" t="b">
        <f>IF(BN298&gt;=5,1)</f>
        <v>0</v>
      </c>
      <c r="BQ298" s="22" t="b">
        <f>IF(BN298&lt;2,1)</f>
        <v>0</v>
      </c>
    </row>
    <row r="299" ht="81" spans="1:69">
      <c r="A299" s="25">
        <v>298</v>
      </c>
      <c r="B299" s="19" t="s">
        <v>1650</v>
      </c>
      <c r="C299" s="19" t="s">
        <v>1713</v>
      </c>
      <c r="I299" s="21" t="s">
        <v>1734</v>
      </c>
      <c r="L299" s="21" t="s">
        <v>1735</v>
      </c>
      <c r="M299" s="21" t="s">
        <v>1736</v>
      </c>
      <c r="Q299" s="20" t="s">
        <v>77</v>
      </c>
      <c r="AP299" s="20" t="s">
        <v>1737</v>
      </c>
      <c r="BN299" s="20">
        <v>2.716</v>
      </c>
      <c r="BO299" s="22" t="b">
        <f>IF(BN299&gt;=10,1)</f>
        <v>0</v>
      </c>
      <c r="BP299" s="22" t="b">
        <f>IF(BN299&gt;=5,1)</f>
        <v>0</v>
      </c>
      <c r="BQ299" s="22" t="b">
        <f>IF(BN299&lt;2,1)</f>
        <v>0</v>
      </c>
    </row>
    <row r="300" ht="67.5" spans="1:69">
      <c r="A300" s="25">
        <v>299</v>
      </c>
      <c r="B300" s="19" t="s">
        <v>1650</v>
      </c>
      <c r="C300" s="19" t="s">
        <v>1713</v>
      </c>
      <c r="I300" s="21" t="s">
        <v>1738</v>
      </c>
      <c r="L300" s="21" t="s">
        <v>1739</v>
      </c>
      <c r="M300" s="21" t="s">
        <v>1740</v>
      </c>
      <c r="Q300" s="20" t="s">
        <v>77</v>
      </c>
      <c r="AP300" s="20" t="s">
        <v>1741</v>
      </c>
      <c r="BN300" s="20">
        <v>1.853</v>
      </c>
      <c r="BO300" s="22" t="b">
        <f>IF(BN300&gt;=10,1)</f>
        <v>0</v>
      </c>
      <c r="BP300" s="22" t="b">
        <f>IF(BN300&gt;=5,1)</f>
        <v>0</v>
      </c>
      <c r="BQ300" s="22">
        <f>IF(BN300&lt;2,1)</f>
        <v>1</v>
      </c>
    </row>
    <row r="301" ht="81" spans="1:69">
      <c r="A301" s="25">
        <v>300</v>
      </c>
      <c r="B301" s="19" t="s">
        <v>1650</v>
      </c>
      <c r="C301" s="19" t="s">
        <v>1742</v>
      </c>
      <c r="I301" s="21" t="s">
        <v>1743</v>
      </c>
      <c r="L301" s="21" t="s">
        <v>1744</v>
      </c>
      <c r="M301" s="21" t="s">
        <v>1745</v>
      </c>
      <c r="Q301" s="20" t="s">
        <v>77</v>
      </c>
      <c r="AP301" s="20" t="s">
        <v>1746</v>
      </c>
      <c r="BN301" s="20">
        <v>1.585</v>
      </c>
      <c r="BO301" s="22" t="b">
        <f>IF(BN301&gt;=10,1)</f>
        <v>0</v>
      </c>
      <c r="BP301" s="22" t="b">
        <f>IF(BN301&gt;=5,1)</f>
        <v>0</v>
      </c>
      <c r="BQ301" s="22">
        <f>IF(BN301&lt;2,1)</f>
        <v>1</v>
      </c>
    </row>
    <row r="302" ht="67.5" spans="1:69">
      <c r="A302" s="25">
        <v>301</v>
      </c>
      <c r="B302" s="19" t="s">
        <v>1650</v>
      </c>
      <c r="C302" s="19" t="s">
        <v>1747</v>
      </c>
      <c r="I302" s="21" t="s">
        <v>1748</v>
      </c>
      <c r="L302" s="21" t="s">
        <v>1749</v>
      </c>
      <c r="M302" s="21" t="s">
        <v>1750</v>
      </c>
      <c r="Q302" s="20" t="s">
        <v>77</v>
      </c>
      <c r="AP302" s="20" t="s">
        <v>1751</v>
      </c>
      <c r="BN302" s="20">
        <v>4.385</v>
      </c>
      <c r="BO302" s="22" t="b">
        <f>IF(BN302&gt;=10,1)</f>
        <v>0</v>
      </c>
      <c r="BP302" s="22" t="b">
        <f>IF(BN302&gt;=5,1)</f>
        <v>0</v>
      </c>
      <c r="BQ302" s="22" t="b">
        <f>IF(BN302&lt;2,1)</f>
        <v>0</v>
      </c>
    </row>
    <row r="303" ht="40.5" spans="1:69">
      <c r="A303" s="25">
        <v>302</v>
      </c>
      <c r="B303" s="19" t="s">
        <v>1650</v>
      </c>
      <c r="C303" s="19" t="s">
        <v>1752</v>
      </c>
      <c r="I303" s="21" t="s">
        <v>1753</v>
      </c>
      <c r="L303" s="21" t="s">
        <v>1754</v>
      </c>
      <c r="M303" s="21" t="s">
        <v>1755</v>
      </c>
      <c r="Q303" s="20" t="s">
        <v>77</v>
      </c>
      <c r="AP303" s="20" t="s">
        <v>1756</v>
      </c>
      <c r="BN303" s="20">
        <v>0.388</v>
      </c>
      <c r="BO303" s="22" t="b">
        <f>IF(BN303&gt;=10,1)</f>
        <v>0</v>
      </c>
      <c r="BP303" s="22" t="b">
        <f>IF(BN303&gt;=5,1)</f>
        <v>0</v>
      </c>
      <c r="BQ303" s="22">
        <f>IF(BN303&lt;2,1)</f>
        <v>1</v>
      </c>
    </row>
    <row r="304" ht="81" spans="1:69">
      <c r="A304" s="25">
        <v>303</v>
      </c>
      <c r="B304" s="19" t="s">
        <v>1650</v>
      </c>
      <c r="C304" s="19" t="s">
        <v>1757</v>
      </c>
      <c r="I304" s="21" t="s">
        <v>1758</v>
      </c>
      <c r="L304" s="21" t="s">
        <v>1759</v>
      </c>
      <c r="M304" s="21" t="s">
        <v>1760</v>
      </c>
      <c r="Q304" s="20" t="s">
        <v>77</v>
      </c>
      <c r="AP304" s="20" t="s">
        <v>1761</v>
      </c>
      <c r="BN304" s="20">
        <v>2.503</v>
      </c>
      <c r="BO304" s="22" t="b">
        <f>IF(BN304&gt;=10,1)</f>
        <v>0</v>
      </c>
      <c r="BP304" s="22" t="b">
        <f>IF(BN304&gt;=5,1)</f>
        <v>0</v>
      </c>
      <c r="BQ304" s="22" t="b">
        <f>IF(BN304&lt;2,1)</f>
        <v>0</v>
      </c>
    </row>
    <row r="305" ht="94.5" spans="1:69">
      <c r="A305" s="25">
        <v>304</v>
      </c>
      <c r="B305" s="19" t="s">
        <v>1650</v>
      </c>
      <c r="C305" s="19" t="s">
        <v>1757</v>
      </c>
      <c r="I305" s="21" t="s">
        <v>1762</v>
      </c>
      <c r="L305" s="21" t="s">
        <v>1763</v>
      </c>
      <c r="M305" s="21" t="s">
        <v>1764</v>
      </c>
      <c r="Q305" s="20" t="s">
        <v>77</v>
      </c>
      <c r="AP305" s="20" t="s">
        <v>1765</v>
      </c>
      <c r="BN305" s="20">
        <v>2.491</v>
      </c>
      <c r="BO305" s="22" t="b">
        <f>IF(BN305&gt;=10,1)</f>
        <v>0</v>
      </c>
      <c r="BP305" s="22" t="b">
        <f>IF(BN305&gt;=5,1)</f>
        <v>0</v>
      </c>
      <c r="BQ305" s="22" t="b">
        <f>IF(BN305&lt;2,1)</f>
        <v>0</v>
      </c>
    </row>
    <row r="306" ht="94.5" spans="1:69">
      <c r="A306" s="25">
        <v>305</v>
      </c>
      <c r="B306" s="19" t="s">
        <v>1650</v>
      </c>
      <c r="C306" s="19" t="s">
        <v>1757</v>
      </c>
      <c r="I306" s="21" t="s">
        <v>1766</v>
      </c>
      <c r="L306" s="21" t="s">
        <v>1767</v>
      </c>
      <c r="M306" s="21" t="s">
        <v>1768</v>
      </c>
      <c r="Q306" s="20" t="s">
        <v>77</v>
      </c>
      <c r="AP306" s="20" t="s">
        <v>1769</v>
      </c>
      <c r="BN306" s="20">
        <v>1.026</v>
      </c>
      <c r="BO306" s="22" t="b">
        <f>IF(BN306&gt;=10,1)</f>
        <v>0</v>
      </c>
      <c r="BP306" s="22" t="b">
        <f>IF(BN306&gt;=5,1)</f>
        <v>0</v>
      </c>
      <c r="BQ306" s="22">
        <f>IF(BN306&lt;2,1)</f>
        <v>1</v>
      </c>
    </row>
    <row r="307" ht="94.5" spans="1:69">
      <c r="A307" s="25">
        <v>306</v>
      </c>
      <c r="B307" s="19" t="s">
        <v>1650</v>
      </c>
      <c r="C307" s="19" t="s">
        <v>1770</v>
      </c>
      <c r="I307" s="21" t="s">
        <v>1771</v>
      </c>
      <c r="L307" s="21" t="s">
        <v>1772</v>
      </c>
      <c r="M307" s="21" t="s">
        <v>1773</v>
      </c>
      <c r="Q307" s="20" t="s">
        <v>77</v>
      </c>
      <c r="AP307" s="20" t="s">
        <v>1774</v>
      </c>
      <c r="BN307" s="20">
        <v>0.864</v>
      </c>
      <c r="BO307" s="22" t="b">
        <f>IF(BN307&gt;=10,1)</f>
        <v>0</v>
      </c>
      <c r="BP307" s="22" t="b">
        <f>IF(BN307&gt;=5,1)</f>
        <v>0</v>
      </c>
      <c r="BQ307" s="22">
        <f>IF(BN307&lt;2,1)</f>
        <v>1</v>
      </c>
    </row>
    <row r="308" ht="94.5" spans="1:69">
      <c r="A308" s="25">
        <v>307</v>
      </c>
      <c r="B308" s="19" t="s">
        <v>1650</v>
      </c>
      <c r="C308" s="19" t="s">
        <v>1770</v>
      </c>
      <c r="I308" s="21" t="s">
        <v>1775</v>
      </c>
      <c r="L308" s="21" t="s">
        <v>1776</v>
      </c>
      <c r="M308" s="21" t="s">
        <v>1777</v>
      </c>
      <c r="Q308" s="20" t="s">
        <v>77</v>
      </c>
      <c r="AP308" s="20" t="s">
        <v>1778</v>
      </c>
      <c r="BN308" s="20">
        <v>0.627</v>
      </c>
      <c r="BO308" s="22" t="b">
        <f>IF(BN308&gt;=10,1)</f>
        <v>0</v>
      </c>
      <c r="BP308" s="22" t="b">
        <f>IF(BN308&gt;=5,1)</f>
        <v>0</v>
      </c>
      <c r="BQ308" s="22">
        <f>IF(BN308&lt;2,1)</f>
        <v>1</v>
      </c>
    </row>
    <row r="309" ht="67.5" spans="1:69">
      <c r="A309" s="25">
        <v>308</v>
      </c>
      <c r="B309" s="19" t="s">
        <v>1650</v>
      </c>
      <c r="C309" s="19" t="s">
        <v>1770</v>
      </c>
      <c r="I309" s="21" t="s">
        <v>1779</v>
      </c>
      <c r="L309" s="21" t="s">
        <v>1780</v>
      </c>
      <c r="M309" s="21" t="s">
        <v>1781</v>
      </c>
      <c r="Q309" s="20" t="s">
        <v>77</v>
      </c>
      <c r="AP309" s="20" t="s">
        <v>1782</v>
      </c>
      <c r="BN309" s="20">
        <v>0.397</v>
      </c>
      <c r="BO309" s="22" t="b">
        <f>IF(BN309&gt;=10,1)</f>
        <v>0</v>
      </c>
      <c r="BP309" s="22" t="b">
        <f>IF(BN309&gt;=5,1)</f>
        <v>0</v>
      </c>
      <c r="BQ309" s="22">
        <f>IF(BN309&lt;2,1)</f>
        <v>1</v>
      </c>
    </row>
    <row r="310" ht="81" spans="1:69">
      <c r="A310" s="25">
        <v>309</v>
      </c>
      <c r="B310" s="19" t="s">
        <v>1650</v>
      </c>
      <c r="C310" s="19" t="s">
        <v>1783</v>
      </c>
      <c r="I310" s="21" t="s">
        <v>1784</v>
      </c>
      <c r="L310" s="21" t="s">
        <v>1785</v>
      </c>
      <c r="M310" s="21" t="s">
        <v>1786</v>
      </c>
      <c r="Q310" s="20" t="s">
        <v>77</v>
      </c>
      <c r="AP310" s="20" t="s">
        <v>1787</v>
      </c>
      <c r="BN310" s="20">
        <v>5.277</v>
      </c>
      <c r="BO310" s="22" t="b">
        <f>IF(BN310&gt;=10,1)</f>
        <v>0</v>
      </c>
      <c r="BP310" s="22">
        <f>IF(BN310&gt;=5,1)</f>
        <v>1</v>
      </c>
      <c r="BQ310" s="22" t="b">
        <f>IF(BN310&lt;2,1)</f>
        <v>0</v>
      </c>
    </row>
    <row r="311" ht="94.5" spans="1:69">
      <c r="A311" s="25">
        <v>310</v>
      </c>
      <c r="B311" s="19" t="s">
        <v>1650</v>
      </c>
      <c r="C311" s="19" t="s">
        <v>1783</v>
      </c>
      <c r="I311" s="21" t="s">
        <v>1788</v>
      </c>
      <c r="L311" s="21" t="s">
        <v>1789</v>
      </c>
      <c r="M311" s="21" t="s">
        <v>1790</v>
      </c>
      <c r="Q311" s="20" t="s">
        <v>77</v>
      </c>
      <c r="AP311" s="20" t="s">
        <v>1791</v>
      </c>
      <c r="BN311" s="20">
        <v>3.269</v>
      </c>
      <c r="BO311" s="22" t="b">
        <f>IF(BN311&gt;=10,1)</f>
        <v>0</v>
      </c>
      <c r="BP311" s="22" t="b">
        <f>IF(BN311&gt;=5,1)</f>
        <v>0</v>
      </c>
      <c r="BQ311" s="22" t="b">
        <f>IF(BN311&lt;2,1)</f>
        <v>0</v>
      </c>
    </row>
    <row r="312" ht="81" spans="1:69">
      <c r="A312" s="25">
        <v>311</v>
      </c>
      <c r="B312" s="19" t="s">
        <v>1650</v>
      </c>
      <c r="C312" s="19" t="s">
        <v>1783</v>
      </c>
      <c r="I312" s="21" t="s">
        <v>1792</v>
      </c>
      <c r="L312" s="21" t="s">
        <v>1793</v>
      </c>
      <c r="M312" s="21" t="s">
        <v>1794</v>
      </c>
      <c r="Q312" s="20" t="s">
        <v>77</v>
      </c>
      <c r="AP312" s="20" t="s">
        <v>619</v>
      </c>
      <c r="BN312" s="20">
        <v>3.269</v>
      </c>
      <c r="BO312" s="22" t="b">
        <f>IF(BN312&gt;=10,1)</f>
        <v>0</v>
      </c>
      <c r="BP312" s="22" t="b">
        <f>IF(BN312&gt;=5,1)</f>
        <v>0</v>
      </c>
      <c r="BQ312" s="22" t="b">
        <f>IF(BN312&lt;2,1)</f>
        <v>0</v>
      </c>
    </row>
    <row r="313" ht="54" spans="1:69">
      <c r="A313" s="25">
        <v>312</v>
      </c>
      <c r="B313" s="19" t="s">
        <v>1650</v>
      </c>
      <c r="C313" s="19" t="s">
        <v>1783</v>
      </c>
      <c r="I313" s="21" t="s">
        <v>1795</v>
      </c>
      <c r="L313" s="21" t="s">
        <v>1796</v>
      </c>
      <c r="M313" s="21" t="s">
        <v>1797</v>
      </c>
      <c r="Q313" s="20" t="s">
        <v>77</v>
      </c>
      <c r="AP313" s="20" t="s">
        <v>619</v>
      </c>
      <c r="BN313" s="20">
        <v>3.269</v>
      </c>
      <c r="BO313" s="22" t="b">
        <f>IF(BN313&gt;=10,1)</f>
        <v>0</v>
      </c>
      <c r="BP313" s="22" t="b">
        <f>IF(BN313&gt;=5,1)</f>
        <v>0</v>
      </c>
      <c r="BQ313" s="22" t="b">
        <f>IF(BN313&lt;2,1)</f>
        <v>0</v>
      </c>
    </row>
    <row r="314" ht="94.5" spans="1:69">
      <c r="A314" s="25">
        <v>313</v>
      </c>
      <c r="B314" s="19" t="s">
        <v>1650</v>
      </c>
      <c r="C314" s="19" t="s">
        <v>1783</v>
      </c>
      <c r="I314" s="21" t="s">
        <v>1798</v>
      </c>
      <c r="L314" s="21" t="s">
        <v>1799</v>
      </c>
      <c r="M314" s="21" t="s">
        <v>1800</v>
      </c>
      <c r="Q314" s="20" t="s">
        <v>77</v>
      </c>
      <c r="AP314" s="20" t="s">
        <v>1801</v>
      </c>
      <c r="BN314" s="20">
        <v>2.878</v>
      </c>
      <c r="BO314" s="22" t="b">
        <f>IF(BN314&gt;=10,1)</f>
        <v>0</v>
      </c>
      <c r="BP314" s="22" t="b">
        <f>IF(BN314&gt;=5,1)</f>
        <v>0</v>
      </c>
      <c r="BQ314" s="22" t="b">
        <f>IF(BN314&lt;2,1)</f>
        <v>0</v>
      </c>
    </row>
    <row r="315" ht="94.5" spans="1:69">
      <c r="A315" s="25">
        <v>314</v>
      </c>
      <c r="B315" s="19" t="s">
        <v>1650</v>
      </c>
      <c r="C315" s="19" t="s">
        <v>1783</v>
      </c>
      <c r="I315" s="21" t="s">
        <v>1802</v>
      </c>
      <c r="L315" s="21" t="s">
        <v>1803</v>
      </c>
      <c r="M315" s="21" t="s">
        <v>1804</v>
      </c>
      <c r="Q315" s="20" t="s">
        <v>77</v>
      </c>
      <c r="AP315" s="20" t="s">
        <v>1805</v>
      </c>
      <c r="BN315" s="20">
        <v>1.918</v>
      </c>
      <c r="BO315" s="22" t="b">
        <f>IF(BN315&gt;=10,1)</f>
        <v>0</v>
      </c>
      <c r="BP315" s="22" t="b">
        <f>IF(BN315&gt;=5,1)</f>
        <v>0</v>
      </c>
      <c r="BQ315" s="22">
        <f>IF(BN315&lt;2,1)</f>
        <v>1</v>
      </c>
    </row>
    <row r="316" ht="67.5" spans="1:69">
      <c r="A316" s="25">
        <v>315</v>
      </c>
      <c r="B316" s="19" t="s">
        <v>1650</v>
      </c>
      <c r="C316" s="19" t="s">
        <v>1783</v>
      </c>
      <c r="I316" s="21" t="s">
        <v>1806</v>
      </c>
      <c r="L316" s="21" t="s">
        <v>1807</v>
      </c>
      <c r="M316" s="21" t="s">
        <v>1808</v>
      </c>
      <c r="Q316" s="20" t="s">
        <v>77</v>
      </c>
      <c r="AP316" s="20" t="s">
        <v>1809</v>
      </c>
      <c r="BN316" s="20">
        <v>1.872</v>
      </c>
      <c r="BO316" s="22" t="b">
        <f>IF(BN316&gt;=10,1)</f>
        <v>0</v>
      </c>
      <c r="BP316" s="22" t="b">
        <f>IF(BN316&gt;=5,1)</f>
        <v>0</v>
      </c>
      <c r="BQ316" s="22">
        <f>IF(BN316&lt;2,1)</f>
        <v>1</v>
      </c>
    </row>
    <row r="317" ht="81" spans="1:69">
      <c r="A317" s="25">
        <v>316</v>
      </c>
      <c r="B317" s="19" t="s">
        <v>1650</v>
      </c>
      <c r="C317" s="19" t="s">
        <v>1810</v>
      </c>
      <c r="I317" s="21" t="s">
        <v>1811</v>
      </c>
      <c r="L317" s="21" t="s">
        <v>1812</v>
      </c>
      <c r="M317" s="21" t="s">
        <v>1813</v>
      </c>
      <c r="Q317" s="20" t="s">
        <v>77</v>
      </c>
      <c r="AP317" s="20" t="s">
        <v>1814</v>
      </c>
      <c r="BN317" s="20">
        <v>0.522</v>
      </c>
      <c r="BO317" s="22" t="b">
        <f>IF(BN317&gt;=10,1)</f>
        <v>0</v>
      </c>
      <c r="BP317" s="22" t="b">
        <f>IF(BN317&gt;=5,1)</f>
        <v>0</v>
      </c>
      <c r="BQ317" s="22">
        <f>IF(BN317&lt;2,1)</f>
        <v>1</v>
      </c>
    </row>
    <row r="318" ht="54" spans="1:69">
      <c r="A318" s="25">
        <v>317</v>
      </c>
      <c r="B318" s="19" t="s">
        <v>1650</v>
      </c>
      <c r="C318" s="19" t="s">
        <v>1810</v>
      </c>
      <c r="I318" s="21" t="s">
        <v>1815</v>
      </c>
      <c r="L318" s="21" t="s">
        <v>1816</v>
      </c>
      <c r="M318" s="21" t="s">
        <v>1817</v>
      </c>
      <c r="Q318" s="20" t="s">
        <v>77</v>
      </c>
      <c r="AP318" s="20" t="s">
        <v>1814</v>
      </c>
      <c r="BN318" s="20">
        <v>0.522</v>
      </c>
      <c r="BO318" s="22" t="b">
        <f>IF(BN318&gt;=10,1)</f>
        <v>0</v>
      </c>
      <c r="BP318" s="22" t="b">
        <f>IF(BN318&gt;=5,1)</f>
        <v>0</v>
      </c>
      <c r="BQ318" s="22">
        <f>IF(BN318&lt;2,1)</f>
        <v>1</v>
      </c>
    </row>
    <row r="319" ht="27" spans="1:69">
      <c r="A319" s="25">
        <v>318</v>
      </c>
      <c r="B319" s="19" t="s">
        <v>1650</v>
      </c>
      <c r="C319" s="19" t="s">
        <v>1818</v>
      </c>
      <c r="D319" s="20" t="s">
        <v>71</v>
      </c>
      <c r="E319" s="20" t="s">
        <v>1819</v>
      </c>
      <c r="I319" s="21" t="s">
        <v>1820</v>
      </c>
      <c r="L319" s="23" t="s">
        <v>1821</v>
      </c>
      <c r="M319" s="23" t="s">
        <v>1822</v>
      </c>
      <c r="P319" s="22" t="s">
        <v>76</v>
      </c>
      <c r="Q319" s="22" t="s">
        <v>77</v>
      </c>
      <c r="X319" s="22" t="s">
        <v>1823</v>
      </c>
      <c r="Z319" s="22" t="s">
        <v>1824</v>
      </c>
      <c r="AA319" s="22" t="s">
        <v>1825</v>
      </c>
      <c r="AB319" s="22" t="s">
        <v>1826</v>
      </c>
      <c r="AE319" s="22" t="s">
        <v>1827</v>
      </c>
      <c r="AF319" s="22" t="s">
        <v>1828</v>
      </c>
      <c r="AH319" s="22">
        <v>21</v>
      </c>
      <c r="AI319" s="22">
        <v>0</v>
      </c>
      <c r="AJ319" s="22">
        <v>0</v>
      </c>
      <c r="AK319" s="22">
        <v>2</v>
      </c>
      <c r="AL319" s="22">
        <v>2</v>
      </c>
      <c r="AM319" s="22" t="s">
        <v>1829</v>
      </c>
      <c r="AN319" s="22" t="s">
        <v>1830</v>
      </c>
      <c r="AO319" s="22" t="s">
        <v>1831</v>
      </c>
      <c r="AP319" s="22" t="s">
        <v>1832</v>
      </c>
      <c r="AQ319" s="22" t="s">
        <v>1833</v>
      </c>
      <c r="AS319" s="22" t="s">
        <v>1834</v>
      </c>
      <c r="AT319" s="22" t="s">
        <v>1835</v>
      </c>
      <c r="AV319" s="22">
        <v>2015</v>
      </c>
      <c r="AW319" s="22">
        <v>162</v>
      </c>
      <c r="AX319" s="22">
        <v>8</v>
      </c>
      <c r="BC319" s="22" t="s">
        <v>1836</v>
      </c>
      <c r="BD319" s="22" t="s">
        <v>1837</v>
      </c>
      <c r="BF319" s="22" t="s">
        <v>1838</v>
      </c>
      <c r="BH319" s="22">
        <v>5</v>
      </c>
      <c r="BI319" s="22" t="s">
        <v>1839</v>
      </c>
      <c r="BJ319" s="22" t="s">
        <v>1840</v>
      </c>
      <c r="BK319" s="22" t="s">
        <v>1841</v>
      </c>
      <c r="BL319" s="22" t="s">
        <v>1842</v>
      </c>
      <c r="BN319" s="22">
        <v>3.266</v>
      </c>
      <c r="BO319" s="22" t="b">
        <f>IF(BN319&gt;=10,1)</f>
        <v>0</v>
      </c>
      <c r="BP319" s="22" t="b">
        <f>IF(BN319&gt;=5,1)</f>
        <v>0</v>
      </c>
      <c r="BQ319" s="22" t="b">
        <f>IF(BN319&lt;2,1)</f>
        <v>0</v>
      </c>
    </row>
    <row r="320" ht="67.5" spans="1:69">
      <c r="A320" s="25">
        <v>319</v>
      </c>
      <c r="B320" s="19" t="s">
        <v>1650</v>
      </c>
      <c r="C320" s="19" t="s">
        <v>1843</v>
      </c>
      <c r="I320" s="21" t="s">
        <v>1844</v>
      </c>
      <c r="L320" s="21" t="s">
        <v>1845</v>
      </c>
      <c r="M320" s="21" t="s">
        <v>1846</v>
      </c>
      <c r="Q320" s="20" t="s">
        <v>77</v>
      </c>
      <c r="AP320" s="20" t="s">
        <v>1847</v>
      </c>
      <c r="BN320" s="20">
        <v>3.854</v>
      </c>
      <c r="BO320" s="22" t="b">
        <f>IF(BN320&gt;=10,1)</f>
        <v>0</v>
      </c>
      <c r="BP320" s="22" t="b">
        <f>IF(BN320&gt;=5,1)</f>
        <v>0</v>
      </c>
      <c r="BQ320" s="22" t="b">
        <f>IF(BN320&lt;2,1)</f>
        <v>0</v>
      </c>
    </row>
    <row r="321" ht="81" spans="1:69">
      <c r="A321" s="25">
        <v>320</v>
      </c>
      <c r="B321" s="19" t="s">
        <v>1650</v>
      </c>
      <c r="C321" s="19" t="s">
        <v>1843</v>
      </c>
      <c r="I321" s="21" t="s">
        <v>1848</v>
      </c>
      <c r="L321" s="21" t="s">
        <v>1849</v>
      </c>
      <c r="M321" s="21" t="s">
        <v>1850</v>
      </c>
      <c r="Q321" s="20" t="s">
        <v>77</v>
      </c>
      <c r="AP321" s="20" t="s">
        <v>1689</v>
      </c>
      <c r="BN321" s="20">
        <v>3.494</v>
      </c>
      <c r="BO321" s="22" t="b">
        <f>IF(BN321&gt;=10,1)</f>
        <v>0</v>
      </c>
      <c r="BP321" s="22" t="b">
        <f>IF(BN321&gt;=5,1)</f>
        <v>0</v>
      </c>
      <c r="BQ321" s="22" t="b">
        <f>IF(BN321&lt;2,1)</f>
        <v>0</v>
      </c>
    </row>
    <row r="322" ht="67.5" spans="1:69">
      <c r="A322" s="25">
        <v>321</v>
      </c>
      <c r="B322" s="19" t="s">
        <v>1650</v>
      </c>
      <c r="C322" s="19" t="s">
        <v>1851</v>
      </c>
      <c r="I322" s="21" t="s">
        <v>1852</v>
      </c>
      <c r="L322" s="21" t="s">
        <v>1853</v>
      </c>
      <c r="M322" s="21" t="s">
        <v>1854</v>
      </c>
      <c r="Q322" s="20" t="s">
        <v>77</v>
      </c>
      <c r="AP322" s="20" t="s">
        <v>1855</v>
      </c>
      <c r="BN322" s="20">
        <v>2.735</v>
      </c>
      <c r="BO322" s="22" t="b">
        <f t="shared" ref="BO322:BO385" si="15">IF(BN322&gt;=10,1)</f>
        <v>0</v>
      </c>
      <c r="BP322" s="22" t="b">
        <f t="shared" ref="BP322:BP385" si="16">IF(BN322&gt;=5,1)</f>
        <v>0</v>
      </c>
      <c r="BQ322" s="22" t="b">
        <f t="shared" ref="BQ322:BQ385" si="17">IF(BN322&lt;2,1)</f>
        <v>0</v>
      </c>
    </row>
    <row r="323" ht="27" spans="1:69">
      <c r="A323" s="25">
        <v>322</v>
      </c>
      <c r="B323" s="19" t="s">
        <v>1650</v>
      </c>
      <c r="C323" s="19" t="s">
        <v>1856</v>
      </c>
      <c r="I323" s="21" t="s">
        <v>1857</v>
      </c>
      <c r="L323" s="21" t="s">
        <v>1858</v>
      </c>
      <c r="M323" s="21" t="s">
        <v>1859</v>
      </c>
      <c r="Q323" s="20" t="s">
        <v>77</v>
      </c>
      <c r="AP323" s="20" t="s">
        <v>1860</v>
      </c>
      <c r="BN323" s="20">
        <v>0.92</v>
      </c>
      <c r="BO323" s="22" t="b">
        <f>IF(BN323&gt;=10,1)</f>
        <v>0</v>
      </c>
      <c r="BP323" s="22" t="b">
        <f>IF(BN323&gt;=5,1)</f>
        <v>0</v>
      </c>
      <c r="BQ323" s="22">
        <f>IF(BN323&lt;2,1)</f>
        <v>1</v>
      </c>
    </row>
    <row r="324" ht="67.5" spans="1:69">
      <c r="A324" s="25">
        <v>323</v>
      </c>
      <c r="B324" s="19" t="s">
        <v>1650</v>
      </c>
      <c r="C324" s="19" t="s">
        <v>1856</v>
      </c>
      <c r="I324" s="21" t="s">
        <v>1861</v>
      </c>
      <c r="L324" s="21" t="s">
        <v>1862</v>
      </c>
      <c r="M324" s="21" t="s">
        <v>1863</v>
      </c>
      <c r="Q324" s="20" t="s">
        <v>77</v>
      </c>
      <c r="AP324" s="20" t="s">
        <v>1864</v>
      </c>
      <c r="BN324" s="20">
        <v>0.409</v>
      </c>
      <c r="BO324" s="22" t="b">
        <f>IF(BN324&gt;=10,1)</f>
        <v>0</v>
      </c>
      <c r="BP324" s="22" t="b">
        <f>IF(BN324&gt;=5,1)</f>
        <v>0</v>
      </c>
      <c r="BQ324" s="22">
        <f>IF(BN324&lt;2,1)</f>
        <v>1</v>
      </c>
    </row>
    <row r="325" ht="67.5" spans="1:69">
      <c r="A325" s="25">
        <v>324</v>
      </c>
      <c r="B325" s="19" t="s">
        <v>1650</v>
      </c>
      <c r="C325" s="19" t="s">
        <v>1856</v>
      </c>
      <c r="I325" s="21" t="s">
        <v>1865</v>
      </c>
      <c r="L325" s="21" t="s">
        <v>1866</v>
      </c>
      <c r="M325" s="21" t="s">
        <v>1867</v>
      </c>
      <c r="Q325" s="20" t="s">
        <v>77</v>
      </c>
      <c r="AP325" s="20" t="s">
        <v>1864</v>
      </c>
      <c r="BN325" s="20">
        <v>0.409</v>
      </c>
      <c r="BO325" s="22" t="b">
        <f>IF(BN325&gt;=10,1)</f>
        <v>0</v>
      </c>
      <c r="BP325" s="22" t="b">
        <f>IF(BN325&gt;=5,1)</f>
        <v>0</v>
      </c>
      <c r="BQ325" s="22">
        <f>IF(BN325&lt;2,1)</f>
        <v>1</v>
      </c>
    </row>
    <row r="326" ht="94.5" spans="1:69">
      <c r="A326" s="25">
        <v>325</v>
      </c>
      <c r="B326" s="19" t="s">
        <v>1650</v>
      </c>
      <c r="C326" s="19" t="s">
        <v>1868</v>
      </c>
      <c r="I326" s="21" t="s">
        <v>1869</v>
      </c>
      <c r="L326" s="21" t="s">
        <v>1870</v>
      </c>
      <c r="M326" s="21" t="s">
        <v>1871</v>
      </c>
      <c r="Q326" s="20" t="s">
        <v>77</v>
      </c>
      <c r="AP326" s="20" t="s">
        <v>1872</v>
      </c>
      <c r="BN326" s="20">
        <v>1.204</v>
      </c>
      <c r="BO326" s="22" t="b">
        <f>IF(BN326&gt;=10,1)</f>
        <v>0</v>
      </c>
      <c r="BP326" s="22" t="b">
        <f>IF(BN326&gt;=5,1)</f>
        <v>0</v>
      </c>
      <c r="BQ326" s="22">
        <f>IF(BN326&lt;2,1)</f>
        <v>1</v>
      </c>
    </row>
    <row r="327" ht="81" spans="1:69">
      <c r="A327" s="25">
        <v>326</v>
      </c>
      <c r="B327" s="19" t="s">
        <v>1650</v>
      </c>
      <c r="C327" s="19" t="s">
        <v>1868</v>
      </c>
      <c r="I327" s="21" t="s">
        <v>1873</v>
      </c>
      <c r="L327" s="21" t="s">
        <v>1874</v>
      </c>
      <c r="M327" s="21" t="s">
        <v>1875</v>
      </c>
      <c r="Q327" s="20" t="s">
        <v>77</v>
      </c>
      <c r="AP327" s="20" t="s">
        <v>1876</v>
      </c>
      <c r="BN327" s="20">
        <v>0.862</v>
      </c>
      <c r="BO327" s="22" t="b">
        <f>IF(BN327&gt;=10,1)</f>
        <v>0</v>
      </c>
      <c r="BP327" s="22" t="b">
        <f>IF(BN327&gt;=5,1)</f>
        <v>0</v>
      </c>
      <c r="BQ327" s="22">
        <f>IF(BN327&lt;2,1)</f>
        <v>1</v>
      </c>
    </row>
    <row r="328" ht="54" spans="1:69">
      <c r="A328" s="25">
        <v>327</v>
      </c>
      <c r="B328" s="19" t="s">
        <v>1650</v>
      </c>
      <c r="C328" s="19" t="s">
        <v>1868</v>
      </c>
      <c r="I328" s="21" t="s">
        <v>1877</v>
      </c>
      <c r="L328" s="21" t="s">
        <v>1878</v>
      </c>
      <c r="M328" s="21" t="s">
        <v>1879</v>
      </c>
      <c r="Q328" s="20" t="s">
        <v>77</v>
      </c>
      <c r="AP328" s="20" t="s">
        <v>1880</v>
      </c>
      <c r="BN328" s="20">
        <v>0.586</v>
      </c>
      <c r="BO328" s="22" t="b">
        <f>IF(BN328&gt;=10,1)</f>
        <v>0</v>
      </c>
      <c r="BP328" s="22" t="b">
        <f>IF(BN328&gt;=5,1)</f>
        <v>0</v>
      </c>
      <c r="BQ328" s="22">
        <f>IF(BN328&lt;2,1)</f>
        <v>1</v>
      </c>
    </row>
    <row r="329" ht="94.5" spans="1:69">
      <c r="A329" s="25">
        <v>328</v>
      </c>
      <c r="B329" s="19" t="s">
        <v>1650</v>
      </c>
      <c r="C329" s="19" t="s">
        <v>1868</v>
      </c>
      <c r="I329" s="21" t="s">
        <v>1881</v>
      </c>
      <c r="L329" s="21" t="s">
        <v>1882</v>
      </c>
      <c r="M329" s="21" t="s">
        <v>1883</v>
      </c>
      <c r="Q329" s="20" t="s">
        <v>77</v>
      </c>
      <c r="AP329" s="20" t="s">
        <v>1884</v>
      </c>
      <c r="BN329" s="20">
        <v>0.468</v>
      </c>
      <c r="BO329" s="22" t="b">
        <f>IF(BN329&gt;=10,1)</f>
        <v>0</v>
      </c>
      <c r="BP329" s="22" t="b">
        <f>IF(BN329&gt;=5,1)</f>
        <v>0</v>
      </c>
      <c r="BQ329" s="22">
        <f>IF(BN329&lt;2,1)</f>
        <v>1</v>
      </c>
    </row>
    <row r="330" ht="81" spans="1:69">
      <c r="A330" s="25">
        <v>329</v>
      </c>
      <c r="B330" s="19" t="s">
        <v>1885</v>
      </c>
      <c r="C330" s="19" t="s">
        <v>1886</v>
      </c>
      <c r="I330" s="21" t="s">
        <v>1887</v>
      </c>
      <c r="L330" s="21" t="s">
        <v>1888</v>
      </c>
      <c r="M330" s="21" t="s">
        <v>1889</v>
      </c>
      <c r="Q330" s="20" t="s">
        <v>288</v>
      </c>
      <c r="AP330" s="20" t="s">
        <v>1890</v>
      </c>
      <c r="BN330" s="20">
        <v>1.157</v>
      </c>
      <c r="BO330" s="22" t="b">
        <f>IF(BN330&gt;=10,1)</f>
        <v>0</v>
      </c>
      <c r="BP330" s="22" t="b">
        <f>IF(BN330&gt;=5,1)</f>
        <v>0</v>
      </c>
      <c r="BQ330" s="22">
        <f>IF(BN330&lt;2,1)</f>
        <v>1</v>
      </c>
    </row>
    <row r="331" ht="81" spans="1:69">
      <c r="A331" s="25">
        <v>330</v>
      </c>
      <c r="B331" s="19" t="s">
        <v>1885</v>
      </c>
      <c r="C331" s="19" t="s">
        <v>1891</v>
      </c>
      <c r="I331" s="21" t="s">
        <v>1892</v>
      </c>
      <c r="L331" s="21" t="s">
        <v>1893</v>
      </c>
      <c r="M331" s="21" t="s">
        <v>1894</v>
      </c>
      <c r="Q331" s="20" t="s">
        <v>77</v>
      </c>
      <c r="AP331" s="20" t="s">
        <v>1895</v>
      </c>
      <c r="BN331" s="20">
        <v>3.494</v>
      </c>
      <c r="BO331" s="22" t="b">
        <f>IF(BN331&gt;=10,1)</f>
        <v>0</v>
      </c>
      <c r="BP331" s="22" t="b">
        <f>IF(BN331&gt;=5,1)</f>
        <v>0</v>
      </c>
      <c r="BQ331" s="22" t="b">
        <f>IF(BN331&lt;2,1)</f>
        <v>0</v>
      </c>
    </row>
    <row r="332" ht="67.5" spans="1:69">
      <c r="A332" s="25">
        <v>331</v>
      </c>
      <c r="B332" s="19" t="s">
        <v>1896</v>
      </c>
      <c r="C332" s="19" t="s">
        <v>1897</v>
      </c>
      <c r="D332" s="20" t="s">
        <v>71</v>
      </c>
      <c r="E332" s="20" t="s">
        <v>1898</v>
      </c>
      <c r="I332" s="21" t="s">
        <v>1899</v>
      </c>
      <c r="L332" s="23" t="s">
        <v>1900</v>
      </c>
      <c r="M332" s="23" t="s">
        <v>1901</v>
      </c>
      <c r="P332" s="22" t="s">
        <v>76</v>
      </c>
      <c r="Q332" s="22" t="s">
        <v>77</v>
      </c>
      <c r="W332" s="22" t="s">
        <v>1902</v>
      </c>
      <c r="X332" s="22" t="s">
        <v>1903</v>
      </c>
      <c r="Z332" s="22" t="s">
        <v>1904</v>
      </c>
      <c r="AA332" s="22" t="s">
        <v>1905</v>
      </c>
      <c r="AB332" s="22" t="s">
        <v>1906</v>
      </c>
      <c r="AE332" s="22" t="s">
        <v>1907</v>
      </c>
      <c r="AF332" s="22" t="s">
        <v>1908</v>
      </c>
      <c r="AH332" s="22">
        <v>67</v>
      </c>
      <c r="AI332" s="22">
        <v>0</v>
      </c>
      <c r="AJ332" s="22">
        <v>0</v>
      </c>
      <c r="AK332" s="22">
        <v>3</v>
      </c>
      <c r="AL332" s="22">
        <v>3</v>
      </c>
      <c r="AM332" s="22" t="s">
        <v>181</v>
      </c>
      <c r="AN332" s="22" t="s">
        <v>182</v>
      </c>
      <c r="AO332" s="22" t="s">
        <v>183</v>
      </c>
      <c r="AP332" s="22" t="s">
        <v>1909</v>
      </c>
      <c r="AQ332" s="22" t="s">
        <v>1910</v>
      </c>
      <c r="AS332" s="22" t="s">
        <v>1911</v>
      </c>
      <c r="AT332" s="22" t="s">
        <v>1912</v>
      </c>
      <c r="AU332" s="22" t="s">
        <v>462</v>
      </c>
      <c r="AV332" s="22">
        <v>2015</v>
      </c>
      <c r="AW332" s="22">
        <v>183</v>
      </c>
      <c r="BC332" s="22">
        <v>79</v>
      </c>
      <c r="BD332" s="22">
        <v>91</v>
      </c>
      <c r="BF332" s="22" t="s">
        <v>1913</v>
      </c>
      <c r="BH332" s="22">
        <v>13</v>
      </c>
      <c r="BI332" s="22" t="s">
        <v>1914</v>
      </c>
      <c r="BJ332" s="22" t="s">
        <v>94</v>
      </c>
      <c r="BK332" s="22" t="s">
        <v>1915</v>
      </c>
      <c r="BL332" s="22" t="s">
        <v>1916</v>
      </c>
      <c r="BN332" s="20">
        <v>3.354</v>
      </c>
      <c r="BO332" s="22" t="b">
        <f>IF(BN332&gt;=10,1)</f>
        <v>0</v>
      </c>
      <c r="BP332" s="22" t="b">
        <f>IF(BN332&gt;=5,1)</f>
        <v>0</v>
      </c>
      <c r="BQ332" s="22" t="b">
        <f>IF(BN332&lt;2,1)</f>
        <v>0</v>
      </c>
    </row>
    <row r="333" ht="81" spans="1:69">
      <c r="A333" s="25">
        <v>332</v>
      </c>
      <c r="B333" s="19" t="s">
        <v>1896</v>
      </c>
      <c r="C333" s="19" t="s">
        <v>1917</v>
      </c>
      <c r="I333" s="21" t="s">
        <v>1918</v>
      </c>
      <c r="L333" s="21" t="s">
        <v>1919</v>
      </c>
      <c r="M333" s="21" t="s">
        <v>1920</v>
      </c>
      <c r="Q333" s="20" t="s">
        <v>77</v>
      </c>
      <c r="AP333" s="20" t="s">
        <v>1921</v>
      </c>
      <c r="BN333" s="20">
        <v>4.573</v>
      </c>
      <c r="BO333" s="22" t="b">
        <f>IF(BN333&gt;=10,1)</f>
        <v>0</v>
      </c>
      <c r="BP333" s="22" t="b">
        <f>IF(BN333&gt;=5,1)</f>
        <v>0</v>
      </c>
      <c r="BQ333" s="22" t="b">
        <f>IF(BN333&lt;2,1)</f>
        <v>0</v>
      </c>
    </row>
    <row r="334" ht="108" spans="1:69">
      <c r="A334" s="25">
        <v>333</v>
      </c>
      <c r="B334" s="19" t="s">
        <v>1896</v>
      </c>
      <c r="C334" s="19" t="s">
        <v>1922</v>
      </c>
      <c r="I334" s="21" t="s">
        <v>1923</v>
      </c>
      <c r="L334" s="21" t="s">
        <v>1924</v>
      </c>
      <c r="M334" s="21" t="s">
        <v>1925</v>
      </c>
      <c r="Q334" s="20" t="s">
        <v>77</v>
      </c>
      <c r="AP334" s="20" t="s">
        <v>1909</v>
      </c>
      <c r="BN334" s="20">
        <v>3.354</v>
      </c>
      <c r="BO334" s="22" t="b">
        <f>IF(BN334&gt;=10,1)</f>
        <v>0</v>
      </c>
      <c r="BP334" s="22" t="b">
        <f>IF(BN334&gt;=5,1)</f>
        <v>0</v>
      </c>
      <c r="BQ334" s="22" t="b">
        <f>IF(BN334&lt;2,1)</f>
        <v>0</v>
      </c>
    </row>
    <row r="335" ht="94.5" spans="1:69">
      <c r="A335" s="25">
        <v>334</v>
      </c>
      <c r="B335" s="19" t="s">
        <v>1896</v>
      </c>
      <c r="C335" s="19" t="s">
        <v>1926</v>
      </c>
      <c r="I335" s="21" t="s">
        <v>1927</v>
      </c>
      <c r="L335" s="21" t="s">
        <v>1928</v>
      </c>
      <c r="M335" s="21" t="s">
        <v>1929</v>
      </c>
      <c r="Q335" s="20" t="s">
        <v>77</v>
      </c>
      <c r="AP335" s="20" t="s">
        <v>1930</v>
      </c>
      <c r="BN335" s="20">
        <v>2.894</v>
      </c>
      <c r="BO335" s="22" t="b">
        <f>IF(BN335&gt;=10,1)</f>
        <v>0</v>
      </c>
      <c r="BP335" s="22" t="b">
        <f>IF(BN335&gt;=5,1)</f>
        <v>0</v>
      </c>
      <c r="BQ335" s="22" t="b">
        <f>IF(BN335&lt;2,1)</f>
        <v>0</v>
      </c>
    </row>
    <row r="336" ht="94.5" spans="1:69">
      <c r="A336" s="25">
        <v>335</v>
      </c>
      <c r="B336" s="19" t="s">
        <v>1896</v>
      </c>
      <c r="C336" s="19" t="s">
        <v>1926</v>
      </c>
      <c r="I336" s="21" t="s">
        <v>1931</v>
      </c>
      <c r="L336" s="21" t="s">
        <v>1932</v>
      </c>
      <c r="M336" s="21" t="s">
        <v>1933</v>
      </c>
      <c r="Q336" s="20" t="s">
        <v>77</v>
      </c>
      <c r="AP336" s="20" t="s">
        <v>313</v>
      </c>
      <c r="BN336" s="20">
        <v>2.382</v>
      </c>
      <c r="BO336" s="22" t="b">
        <f>IF(BN336&gt;=10,1)</f>
        <v>0</v>
      </c>
      <c r="BP336" s="22" t="b">
        <f>IF(BN336&gt;=5,1)</f>
        <v>0</v>
      </c>
      <c r="BQ336" s="22" t="b">
        <f>IF(BN336&lt;2,1)</f>
        <v>0</v>
      </c>
    </row>
    <row r="337" ht="94.5" spans="1:69">
      <c r="A337" s="25">
        <v>336</v>
      </c>
      <c r="B337" s="19" t="s">
        <v>1896</v>
      </c>
      <c r="C337" s="19" t="s">
        <v>1934</v>
      </c>
      <c r="I337" s="21" t="s">
        <v>1935</v>
      </c>
      <c r="L337" s="21" t="s">
        <v>1936</v>
      </c>
      <c r="M337" s="21" t="s">
        <v>1937</v>
      </c>
      <c r="Q337" s="20" t="s">
        <v>77</v>
      </c>
      <c r="AP337" s="20" t="s">
        <v>1938</v>
      </c>
      <c r="BN337" s="20">
        <v>2.57</v>
      </c>
      <c r="BO337" s="22" t="b">
        <f>IF(BN337&gt;=10,1)</f>
        <v>0</v>
      </c>
      <c r="BP337" s="22" t="b">
        <f>IF(BN337&gt;=5,1)</f>
        <v>0</v>
      </c>
      <c r="BQ337" s="22" t="b">
        <f>IF(BN337&lt;2,1)</f>
        <v>0</v>
      </c>
    </row>
    <row r="338" ht="94.5" spans="1:69">
      <c r="A338" s="25">
        <v>337</v>
      </c>
      <c r="B338" s="19" t="s">
        <v>1896</v>
      </c>
      <c r="C338" s="19" t="s">
        <v>1939</v>
      </c>
      <c r="I338" s="21" t="s">
        <v>1940</v>
      </c>
      <c r="L338" s="21" t="s">
        <v>1941</v>
      </c>
      <c r="M338" s="21" t="s">
        <v>1942</v>
      </c>
      <c r="Q338" s="20" t="s">
        <v>77</v>
      </c>
      <c r="AP338" s="20" t="s">
        <v>1943</v>
      </c>
      <c r="BN338" s="20">
        <v>4.029</v>
      </c>
      <c r="BO338" s="22" t="b">
        <f>IF(BN338&gt;=10,1)</f>
        <v>0</v>
      </c>
      <c r="BP338" s="22" t="b">
        <f>IF(BN338&gt;=5,1)</f>
        <v>0</v>
      </c>
      <c r="BQ338" s="22" t="b">
        <f>IF(BN338&lt;2,1)</f>
        <v>0</v>
      </c>
    </row>
    <row r="339" ht="94.5" spans="1:69">
      <c r="A339" s="25">
        <v>338</v>
      </c>
      <c r="B339" s="19" t="s">
        <v>1896</v>
      </c>
      <c r="C339" s="19" t="s">
        <v>1939</v>
      </c>
      <c r="I339" s="21" t="s">
        <v>1944</v>
      </c>
      <c r="L339" s="21" t="s">
        <v>1945</v>
      </c>
      <c r="M339" s="21" t="s">
        <v>1946</v>
      </c>
      <c r="Q339" s="20" t="s">
        <v>77</v>
      </c>
      <c r="AP339" s="20" t="s">
        <v>122</v>
      </c>
      <c r="BN339" s="20">
        <v>3.702</v>
      </c>
      <c r="BO339" s="22" t="b">
        <f>IF(BN339&gt;=10,1)</f>
        <v>0</v>
      </c>
      <c r="BP339" s="22" t="b">
        <f>IF(BN339&gt;=5,1)</f>
        <v>0</v>
      </c>
      <c r="BQ339" s="22" t="b">
        <f>IF(BN339&lt;2,1)</f>
        <v>0</v>
      </c>
    </row>
    <row r="340" ht="202.5" spans="1:69">
      <c r="A340" s="25">
        <v>339</v>
      </c>
      <c r="B340" s="19" t="s">
        <v>1896</v>
      </c>
      <c r="C340" s="19" t="s">
        <v>1947</v>
      </c>
      <c r="I340" s="21" t="s">
        <v>1948</v>
      </c>
      <c r="L340" s="21" t="s">
        <v>1949</v>
      </c>
      <c r="M340" s="21" t="s">
        <v>1950</v>
      </c>
      <c r="Q340" s="20" t="s">
        <v>77</v>
      </c>
      <c r="AP340" s="20" t="s">
        <v>1951</v>
      </c>
      <c r="BN340" s="20">
        <v>13.48</v>
      </c>
      <c r="BO340" s="22">
        <f>IF(BN340&gt;=10,1)</f>
        <v>1</v>
      </c>
      <c r="BP340" s="22">
        <f>IF(BN340&gt;=5,1)</f>
        <v>1</v>
      </c>
      <c r="BQ340" s="22" t="b">
        <f>IF(BN340&lt;2,1)</f>
        <v>0</v>
      </c>
    </row>
    <row r="341" ht="148.5" spans="1:69">
      <c r="A341" s="25">
        <v>340</v>
      </c>
      <c r="B341" s="19" t="s">
        <v>1896</v>
      </c>
      <c r="C341" s="19" t="s">
        <v>1947</v>
      </c>
      <c r="I341" s="21" t="s">
        <v>1952</v>
      </c>
      <c r="L341" s="21" t="s">
        <v>1953</v>
      </c>
      <c r="M341" s="21" t="s">
        <v>1954</v>
      </c>
      <c r="Q341" s="20" t="s">
        <v>77</v>
      </c>
      <c r="AP341" s="20" t="s">
        <v>1955</v>
      </c>
      <c r="BN341" s="20">
        <v>6.312</v>
      </c>
      <c r="BO341" s="22" t="b">
        <f>IF(BN341&gt;=10,1)</f>
        <v>0</v>
      </c>
      <c r="BP341" s="22">
        <f>IF(BN341&gt;=5,1)</f>
        <v>1</v>
      </c>
      <c r="BQ341" s="22" t="b">
        <f>IF(BN341&lt;2,1)</f>
        <v>0</v>
      </c>
    </row>
    <row r="342" ht="54" spans="1:69">
      <c r="A342" s="25">
        <v>341</v>
      </c>
      <c r="B342" s="19" t="s">
        <v>1896</v>
      </c>
      <c r="C342" s="19" t="s">
        <v>1947</v>
      </c>
      <c r="I342" s="21" t="s">
        <v>1956</v>
      </c>
      <c r="L342" s="21" t="s">
        <v>1957</v>
      </c>
      <c r="M342" s="21" t="s">
        <v>1958</v>
      </c>
      <c r="Q342" s="20" t="s">
        <v>77</v>
      </c>
      <c r="AP342" s="20" t="s">
        <v>1921</v>
      </c>
      <c r="BN342" s="20">
        <v>4.573</v>
      </c>
      <c r="BO342" s="22" t="b">
        <f>IF(BN342&gt;=10,1)</f>
        <v>0</v>
      </c>
      <c r="BP342" s="22" t="b">
        <f>IF(BN342&gt;=5,1)</f>
        <v>0</v>
      </c>
      <c r="BQ342" s="22" t="b">
        <f>IF(BN342&lt;2,1)</f>
        <v>0</v>
      </c>
    </row>
    <row r="343" ht="94.5" spans="1:69">
      <c r="A343" s="25">
        <v>342</v>
      </c>
      <c r="B343" s="19" t="s">
        <v>1896</v>
      </c>
      <c r="C343" s="19" t="s">
        <v>1947</v>
      </c>
      <c r="I343" s="21" t="s">
        <v>1959</v>
      </c>
      <c r="L343" s="21" t="s">
        <v>1960</v>
      </c>
      <c r="M343" s="21" t="s">
        <v>1961</v>
      </c>
      <c r="Q343" s="20" t="s">
        <v>77</v>
      </c>
      <c r="AP343" s="20" t="s">
        <v>1962</v>
      </c>
      <c r="BN343" s="20">
        <v>4.573</v>
      </c>
      <c r="BO343" s="22" t="b">
        <f>IF(BN343&gt;=10,1)</f>
        <v>0</v>
      </c>
      <c r="BP343" s="22" t="b">
        <f>IF(BN343&gt;=5,1)</f>
        <v>0</v>
      </c>
      <c r="BQ343" s="22" t="b">
        <f>IF(BN343&lt;2,1)</f>
        <v>0</v>
      </c>
    </row>
    <row r="344" ht="94.5" spans="1:69">
      <c r="A344" s="25">
        <v>343</v>
      </c>
      <c r="B344" s="19" t="s">
        <v>1896</v>
      </c>
      <c r="C344" s="19" t="s">
        <v>1947</v>
      </c>
      <c r="I344" s="21" t="s">
        <v>1963</v>
      </c>
      <c r="L344" s="21" t="s">
        <v>1964</v>
      </c>
      <c r="M344" s="21" t="s">
        <v>1965</v>
      </c>
      <c r="Q344" s="20" t="s">
        <v>77</v>
      </c>
      <c r="AP344" s="20" t="s">
        <v>122</v>
      </c>
      <c r="BN344" s="20">
        <v>3.702</v>
      </c>
      <c r="BO344" s="22" t="b">
        <f>IF(BN344&gt;=10,1)</f>
        <v>0</v>
      </c>
      <c r="BP344" s="22" t="b">
        <f>IF(BN344&gt;=5,1)</f>
        <v>0</v>
      </c>
      <c r="BQ344" s="22" t="b">
        <f>IF(BN344&lt;2,1)</f>
        <v>0</v>
      </c>
    </row>
    <row r="345" ht="94.5" spans="1:69">
      <c r="A345" s="25">
        <v>344</v>
      </c>
      <c r="B345" s="19" t="s">
        <v>1896</v>
      </c>
      <c r="C345" s="19" t="s">
        <v>1947</v>
      </c>
      <c r="I345" s="21" t="s">
        <v>1966</v>
      </c>
      <c r="L345" s="21" t="s">
        <v>1967</v>
      </c>
      <c r="M345" s="21" t="s">
        <v>1968</v>
      </c>
      <c r="Q345" s="20" t="s">
        <v>77</v>
      </c>
      <c r="AP345" s="20" t="s">
        <v>122</v>
      </c>
      <c r="BN345" s="20">
        <v>3.702</v>
      </c>
      <c r="BO345" s="22" t="b">
        <f>IF(BN345&gt;=10,1)</f>
        <v>0</v>
      </c>
      <c r="BP345" s="22" t="b">
        <f>IF(BN345&gt;=5,1)</f>
        <v>0</v>
      </c>
      <c r="BQ345" s="22" t="b">
        <f>IF(BN345&lt;2,1)</f>
        <v>0</v>
      </c>
    </row>
    <row r="346" ht="40.5" spans="1:69">
      <c r="A346" s="25">
        <v>345</v>
      </c>
      <c r="B346" s="19" t="s">
        <v>1896</v>
      </c>
      <c r="C346" s="19" t="s">
        <v>1947</v>
      </c>
      <c r="D346" s="20" t="s">
        <v>71</v>
      </c>
      <c r="E346" s="20" t="s">
        <v>1969</v>
      </c>
      <c r="I346" s="21" t="s">
        <v>1970</v>
      </c>
      <c r="L346" s="23" t="s">
        <v>1971</v>
      </c>
      <c r="M346" s="23" t="s">
        <v>1019</v>
      </c>
      <c r="P346" s="22" t="s">
        <v>76</v>
      </c>
      <c r="Q346" s="22" t="s">
        <v>288</v>
      </c>
      <c r="W346" s="22" t="s">
        <v>1972</v>
      </c>
      <c r="X346" s="22" t="s">
        <v>1973</v>
      </c>
      <c r="Z346" s="22" t="s">
        <v>1974</v>
      </c>
      <c r="AA346" s="22" t="s">
        <v>1975</v>
      </c>
      <c r="AB346" s="22" t="s">
        <v>1976</v>
      </c>
      <c r="AE346" s="22" t="s">
        <v>1977</v>
      </c>
      <c r="AF346" s="22" t="s">
        <v>1978</v>
      </c>
      <c r="AH346" s="22">
        <v>125</v>
      </c>
      <c r="AI346" s="22">
        <v>0</v>
      </c>
      <c r="AJ346" s="22">
        <v>0</v>
      </c>
      <c r="AK346" s="22">
        <v>9</v>
      </c>
      <c r="AL346" s="22">
        <v>9</v>
      </c>
      <c r="AM346" s="22" t="s">
        <v>1027</v>
      </c>
      <c r="AN346" s="22" t="s">
        <v>1028</v>
      </c>
      <c r="AO346" s="22" t="s">
        <v>1029</v>
      </c>
      <c r="AP346" s="22" t="s">
        <v>1030</v>
      </c>
      <c r="AS346" s="22" t="s">
        <v>1031</v>
      </c>
      <c r="AT346" s="22" t="s">
        <v>1032</v>
      </c>
      <c r="AV346" s="22">
        <v>2015</v>
      </c>
      <c r="AW346" s="22">
        <v>14</v>
      </c>
      <c r="AX346" s="22">
        <v>9</v>
      </c>
      <c r="BC346" s="22">
        <v>1673</v>
      </c>
      <c r="BD346" s="22">
        <v>1686</v>
      </c>
      <c r="BF346" s="22" t="s">
        <v>1979</v>
      </c>
      <c r="BH346" s="22">
        <v>14</v>
      </c>
      <c r="BI346" s="22" t="s">
        <v>1034</v>
      </c>
      <c r="BJ346" s="22" t="s">
        <v>94</v>
      </c>
      <c r="BK346" s="22" t="s">
        <v>1035</v>
      </c>
      <c r="BL346" s="22" t="s">
        <v>1980</v>
      </c>
      <c r="BN346" s="20">
        <v>0.85</v>
      </c>
      <c r="BO346" s="22" t="b">
        <f>IF(BN346&gt;=10,1)</f>
        <v>0</v>
      </c>
      <c r="BP346" s="22" t="b">
        <f>IF(BN346&gt;=5,1)</f>
        <v>0</v>
      </c>
      <c r="BQ346" s="22">
        <f>IF(BN346&lt;2,1)</f>
        <v>1</v>
      </c>
    </row>
    <row r="347" ht="135" spans="1:69">
      <c r="A347" s="25">
        <v>346</v>
      </c>
      <c r="B347" s="19" t="s">
        <v>1896</v>
      </c>
      <c r="C347" s="19" t="s">
        <v>1981</v>
      </c>
      <c r="I347" s="21" t="s">
        <v>1982</v>
      </c>
      <c r="L347" s="21" t="s">
        <v>1983</v>
      </c>
      <c r="M347" s="21" t="s">
        <v>1984</v>
      </c>
      <c r="Q347" s="20" t="s">
        <v>77</v>
      </c>
      <c r="AP347" s="20" t="s">
        <v>325</v>
      </c>
      <c r="BN347" s="20">
        <v>5.597</v>
      </c>
      <c r="BO347" s="22" t="b">
        <f>IF(BN347&gt;=10,1)</f>
        <v>0</v>
      </c>
      <c r="BP347" s="22">
        <f>IF(BN347&gt;=5,1)</f>
        <v>1</v>
      </c>
      <c r="BQ347" s="22" t="b">
        <f>IF(BN347&lt;2,1)</f>
        <v>0</v>
      </c>
    </row>
    <row r="348" ht="121.5" spans="1:69">
      <c r="A348" s="25">
        <v>347</v>
      </c>
      <c r="B348" s="19" t="s">
        <v>1896</v>
      </c>
      <c r="C348" s="19" t="s">
        <v>1981</v>
      </c>
      <c r="I348" s="21" t="s">
        <v>1985</v>
      </c>
      <c r="L348" s="21" t="s">
        <v>1986</v>
      </c>
      <c r="M348" s="21" t="s">
        <v>1987</v>
      </c>
      <c r="Q348" s="20" t="s">
        <v>77</v>
      </c>
      <c r="AP348" s="20" t="s">
        <v>122</v>
      </c>
      <c r="BN348" s="20">
        <v>3.702</v>
      </c>
      <c r="BO348" s="22" t="b">
        <f>IF(BN348&gt;=10,1)</f>
        <v>0</v>
      </c>
      <c r="BP348" s="22" t="b">
        <f>IF(BN348&gt;=5,1)</f>
        <v>0</v>
      </c>
      <c r="BQ348" s="22" t="b">
        <f>IF(BN348&lt;2,1)</f>
        <v>0</v>
      </c>
    </row>
    <row r="349" ht="162" spans="1:69">
      <c r="A349" s="25">
        <v>348</v>
      </c>
      <c r="B349" s="19" t="s">
        <v>1896</v>
      </c>
      <c r="C349" s="19" t="s">
        <v>1981</v>
      </c>
      <c r="I349" s="21" t="s">
        <v>1988</v>
      </c>
      <c r="L349" s="21" t="s">
        <v>1989</v>
      </c>
      <c r="M349" s="21" t="s">
        <v>1990</v>
      </c>
      <c r="Q349" s="20" t="s">
        <v>77</v>
      </c>
      <c r="AP349" s="20" t="s">
        <v>122</v>
      </c>
      <c r="BN349" s="20">
        <v>3.702</v>
      </c>
      <c r="BO349" s="22" t="b">
        <f>IF(BN349&gt;=10,1)</f>
        <v>0</v>
      </c>
      <c r="BP349" s="22" t="b">
        <f>IF(BN349&gt;=5,1)</f>
        <v>0</v>
      </c>
      <c r="BQ349" s="22" t="b">
        <f>IF(BN349&lt;2,1)</f>
        <v>0</v>
      </c>
    </row>
    <row r="350" ht="94.5" spans="1:69">
      <c r="A350" s="25">
        <v>349</v>
      </c>
      <c r="B350" s="19" t="s">
        <v>1896</v>
      </c>
      <c r="C350" s="19" t="s">
        <v>1991</v>
      </c>
      <c r="I350" s="21" t="s">
        <v>1992</v>
      </c>
      <c r="L350" s="21" t="s">
        <v>1993</v>
      </c>
      <c r="M350" s="21" t="s">
        <v>1994</v>
      </c>
      <c r="Q350" s="20" t="s">
        <v>77</v>
      </c>
      <c r="AP350" s="20" t="s">
        <v>1995</v>
      </c>
      <c r="BN350" s="20">
        <v>2.046</v>
      </c>
      <c r="BO350" s="22" t="b">
        <f>IF(BN350&gt;=10,1)</f>
        <v>0</v>
      </c>
      <c r="BP350" s="22" t="b">
        <f>IF(BN350&gt;=5,1)</f>
        <v>0</v>
      </c>
      <c r="BQ350" s="22" t="b">
        <f>IF(BN350&lt;2,1)</f>
        <v>0</v>
      </c>
    </row>
    <row r="351" ht="162" spans="1:69">
      <c r="A351" s="25">
        <v>350</v>
      </c>
      <c r="B351" s="19" t="s">
        <v>1896</v>
      </c>
      <c r="C351" s="19" t="s">
        <v>1996</v>
      </c>
      <c r="I351" s="21" t="s">
        <v>1997</v>
      </c>
      <c r="L351" s="21" t="s">
        <v>1998</v>
      </c>
      <c r="M351" s="21" t="s">
        <v>1999</v>
      </c>
      <c r="Q351" s="20" t="s">
        <v>77</v>
      </c>
      <c r="AP351" s="20" t="s">
        <v>2000</v>
      </c>
      <c r="BN351" s="20">
        <v>1.757</v>
      </c>
      <c r="BO351" s="22" t="b">
        <f>IF(BN351&gt;=10,1)</f>
        <v>0</v>
      </c>
      <c r="BP351" s="22" t="b">
        <f>IF(BN351&gt;=5,1)</f>
        <v>0</v>
      </c>
      <c r="BQ351" s="22">
        <f>IF(BN351&lt;2,1)</f>
        <v>1</v>
      </c>
    </row>
    <row r="352" ht="94.5" spans="1:69">
      <c r="A352" s="25">
        <v>351</v>
      </c>
      <c r="B352" s="19" t="s">
        <v>1896</v>
      </c>
      <c r="C352" s="19" t="s">
        <v>1996</v>
      </c>
      <c r="I352" s="21" t="s">
        <v>2001</v>
      </c>
      <c r="L352" s="21" t="s">
        <v>2002</v>
      </c>
      <c r="M352" s="21" t="s">
        <v>2003</v>
      </c>
      <c r="Q352" s="20" t="s">
        <v>77</v>
      </c>
      <c r="AP352" s="20" t="s">
        <v>2000</v>
      </c>
      <c r="BN352" s="20">
        <v>1.757</v>
      </c>
      <c r="BO352" s="22" t="b">
        <f>IF(BN352&gt;=10,1)</f>
        <v>0</v>
      </c>
      <c r="BP352" s="22" t="b">
        <f>IF(BN352&gt;=5,1)</f>
        <v>0</v>
      </c>
      <c r="BQ352" s="22">
        <f>IF(BN352&lt;2,1)</f>
        <v>1</v>
      </c>
    </row>
    <row r="353" ht="121.5" spans="1:69">
      <c r="A353" s="25">
        <v>352</v>
      </c>
      <c r="B353" s="19" t="s">
        <v>1896</v>
      </c>
      <c r="C353" s="19" t="s">
        <v>1996</v>
      </c>
      <c r="I353" s="21" t="s">
        <v>2004</v>
      </c>
      <c r="L353" s="21" t="s">
        <v>2005</v>
      </c>
      <c r="M353" s="21" t="s">
        <v>2006</v>
      </c>
      <c r="Q353" s="20" t="s">
        <v>77</v>
      </c>
      <c r="AP353" s="20" t="s">
        <v>2007</v>
      </c>
      <c r="BN353" s="20">
        <v>1.726</v>
      </c>
      <c r="BO353" s="22" t="b">
        <f>IF(BN353&gt;=10,1)</f>
        <v>0</v>
      </c>
      <c r="BP353" s="22" t="b">
        <f>IF(BN353&gt;=5,1)</f>
        <v>0</v>
      </c>
      <c r="BQ353" s="22">
        <f>IF(BN353&lt;2,1)</f>
        <v>1</v>
      </c>
    </row>
    <row r="354" ht="135" spans="1:69">
      <c r="A354" s="25">
        <v>353</v>
      </c>
      <c r="B354" s="19" t="s">
        <v>1896</v>
      </c>
      <c r="C354" s="19" t="s">
        <v>1996</v>
      </c>
      <c r="I354" s="21" t="s">
        <v>2008</v>
      </c>
      <c r="L354" s="21" t="s">
        <v>2009</v>
      </c>
      <c r="M354" s="21" t="s">
        <v>2010</v>
      </c>
      <c r="Q354" s="20" t="s">
        <v>77</v>
      </c>
      <c r="AP354" s="20" t="s">
        <v>2011</v>
      </c>
      <c r="BN354" s="20">
        <v>1.486</v>
      </c>
      <c r="BO354" s="22" t="b">
        <f>IF(BN354&gt;=10,1)</f>
        <v>0</v>
      </c>
      <c r="BP354" s="22" t="b">
        <f>IF(BN354&gt;=5,1)</f>
        <v>0</v>
      </c>
      <c r="BQ354" s="22">
        <f>IF(BN354&lt;2,1)</f>
        <v>1</v>
      </c>
    </row>
    <row r="355" ht="54" spans="1:69">
      <c r="A355" s="25">
        <v>354</v>
      </c>
      <c r="B355" s="19" t="s">
        <v>1896</v>
      </c>
      <c r="C355" s="19" t="s">
        <v>1996</v>
      </c>
      <c r="D355" s="20" t="s">
        <v>71</v>
      </c>
      <c r="E355" s="20" t="s">
        <v>2012</v>
      </c>
      <c r="I355" s="21" t="s">
        <v>2013</v>
      </c>
      <c r="L355" s="23" t="s">
        <v>2014</v>
      </c>
      <c r="M355" s="23" t="s">
        <v>2015</v>
      </c>
      <c r="P355" s="22" t="s">
        <v>76</v>
      </c>
      <c r="Q355" s="22" t="s">
        <v>77</v>
      </c>
      <c r="W355" s="22" t="s">
        <v>2016</v>
      </c>
      <c r="X355" s="22" t="s">
        <v>2017</v>
      </c>
      <c r="Z355" s="22" t="s">
        <v>2018</v>
      </c>
      <c r="AA355" s="22" t="s">
        <v>2019</v>
      </c>
      <c r="AB355" s="22" t="s">
        <v>2020</v>
      </c>
      <c r="AE355" s="22" t="s">
        <v>2021</v>
      </c>
      <c r="AF355" s="22" t="s">
        <v>2022</v>
      </c>
      <c r="AH355" s="22">
        <v>33</v>
      </c>
      <c r="AI355" s="22">
        <v>0</v>
      </c>
      <c r="AJ355" s="22">
        <v>0</v>
      </c>
      <c r="AK355" s="22">
        <v>0</v>
      </c>
      <c r="AL355" s="22">
        <v>0</v>
      </c>
      <c r="AM355" s="22" t="s">
        <v>1424</v>
      </c>
      <c r="AN355" s="22" t="s">
        <v>1425</v>
      </c>
      <c r="AO355" s="22" t="s">
        <v>1426</v>
      </c>
      <c r="AP355" s="22" t="s">
        <v>2023</v>
      </c>
      <c r="AQ355" s="22" t="s">
        <v>2024</v>
      </c>
      <c r="AS355" s="22" t="s">
        <v>2025</v>
      </c>
      <c r="AT355" s="22" t="s">
        <v>2026</v>
      </c>
      <c r="AU355" s="22" t="s">
        <v>143</v>
      </c>
      <c r="AV355" s="22">
        <v>2015</v>
      </c>
      <c r="AW355" s="22">
        <v>58</v>
      </c>
      <c r="AX355" s="22">
        <v>5</v>
      </c>
      <c r="BC355" s="22">
        <v>293</v>
      </c>
      <c r="BD355" s="22">
        <v>302</v>
      </c>
      <c r="BF355" s="22" t="s">
        <v>2027</v>
      </c>
      <c r="BH355" s="22">
        <v>10</v>
      </c>
      <c r="BI355" s="22" t="s">
        <v>145</v>
      </c>
      <c r="BJ355" s="22" t="s">
        <v>145</v>
      </c>
      <c r="BK355" s="22" t="s">
        <v>2028</v>
      </c>
      <c r="BL355" s="22" t="s">
        <v>2029</v>
      </c>
      <c r="BN355" s="20">
        <v>1.261</v>
      </c>
      <c r="BO355" s="22" t="b">
        <f>IF(BN355&gt;=10,1)</f>
        <v>0</v>
      </c>
      <c r="BP355" s="22" t="b">
        <f>IF(BN355&gt;=5,1)</f>
        <v>0</v>
      </c>
      <c r="BQ355" s="22">
        <f>IF(BN355&lt;2,1)</f>
        <v>1</v>
      </c>
    </row>
    <row r="356" ht="81" spans="1:69">
      <c r="A356" s="25">
        <v>355</v>
      </c>
      <c r="B356" s="19" t="s">
        <v>1896</v>
      </c>
      <c r="C356" s="19" t="s">
        <v>2030</v>
      </c>
      <c r="I356" s="21" t="s">
        <v>2031</v>
      </c>
      <c r="L356" s="21" t="s">
        <v>2032</v>
      </c>
      <c r="M356" s="21" t="s">
        <v>2033</v>
      </c>
      <c r="Q356" s="20" t="s">
        <v>77</v>
      </c>
      <c r="AP356" s="20" t="s">
        <v>1955</v>
      </c>
      <c r="BN356" s="20">
        <v>6.312</v>
      </c>
      <c r="BO356" s="22" t="b">
        <f>IF(BN356&gt;=10,1)</f>
        <v>0</v>
      </c>
      <c r="BP356" s="22">
        <f>IF(BN356&gt;=5,1)</f>
        <v>1</v>
      </c>
      <c r="BQ356" s="22" t="b">
        <f>IF(BN356&lt;2,1)</f>
        <v>0</v>
      </c>
    </row>
    <row r="357" ht="67.5" spans="1:69">
      <c r="A357" s="25">
        <v>356</v>
      </c>
      <c r="B357" s="19" t="s">
        <v>1896</v>
      </c>
      <c r="C357" s="19" t="s">
        <v>2030</v>
      </c>
      <c r="I357" s="21" t="s">
        <v>2034</v>
      </c>
      <c r="L357" s="21" t="s">
        <v>2035</v>
      </c>
      <c r="M357" s="21" t="s">
        <v>2036</v>
      </c>
      <c r="Q357" s="20" t="s">
        <v>77</v>
      </c>
      <c r="AP357" s="20" t="s">
        <v>2037</v>
      </c>
      <c r="BN357" s="20">
        <v>2.601</v>
      </c>
      <c r="BO357" s="22" t="b">
        <f>IF(BN357&gt;=10,1)</f>
        <v>0</v>
      </c>
      <c r="BP357" s="22" t="b">
        <f>IF(BN357&gt;=5,1)</f>
        <v>0</v>
      </c>
      <c r="BQ357" s="22" t="b">
        <f>IF(BN357&lt;2,1)</f>
        <v>0</v>
      </c>
    </row>
    <row r="358" ht="94.5" spans="1:69">
      <c r="A358" s="25">
        <v>357</v>
      </c>
      <c r="B358" s="19" t="s">
        <v>1896</v>
      </c>
      <c r="C358" s="19" t="s">
        <v>2030</v>
      </c>
      <c r="I358" s="21" t="s">
        <v>2038</v>
      </c>
      <c r="L358" s="21" t="s">
        <v>2039</v>
      </c>
      <c r="M358" s="21" t="s">
        <v>2040</v>
      </c>
      <c r="Q358" s="20" t="s">
        <v>77</v>
      </c>
      <c r="AP358" s="20" t="s">
        <v>2041</v>
      </c>
      <c r="BN358" s="20">
        <v>1.978</v>
      </c>
      <c r="BO358" s="22" t="b">
        <f>IF(BN358&gt;=10,1)</f>
        <v>0</v>
      </c>
      <c r="BP358" s="22" t="b">
        <f>IF(BN358&gt;=5,1)</f>
        <v>0</v>
      </c>
      <c r="BQ358" s="22">
        <f>IF(BN358&lt;2,1)</f>
        <v>1</v>
      </c>
    </row>
    <row r="359" ht="54" spans="1:69">
      <c r="A359" s="25">
        <v>358</v>
      </c>
      <c r="B359" s="19" t="s">
        <v>1896</v>
      </c>
      <c r="C359" s="19" t="s">
        <v>2030</v>
      </c>
      <c r="I359" s="21" t="s">
        <v>2042</v>
      </c>
      <c r="L359" s="21" t="s">
        <v>2043</v>
      </c>
      <c r="M359" s="21" t="s">
        <v>2044</v>
      </c>
      <c r="Q359" s="20" t="s">
        <v>77</v>
      </c>
      <c r="AP359" s="20" t="s">
        <v>2041</v>
      </c>
      <c r="BN359" s="20">
        <v>1.978</v>
      </c>
      <c r="BO359" s="22" t="b">
        <f>IF(BN359&gt;=10,1)</f>
        <v>0</v>
      </c>
      <c r="BP359" s="22" t="b">
        <f>IF(BN359&gt;=5,1)</f>
        <v>0</v>
      </c>
      <c r="BQ359" s="22">
        <f>IF(BN359&lt;2,1)</f>
        <v>1</v>
      </c>
    </row>
    <row r="360" ht="94.5" spans="1:69">
      <c r="A360" s="25">
        <v>359</v>
      </c>
      <c r="B360" s="19" t="s">
        <v>1896</v>
      </c>
      <c r="C360" s="19" t="s">
        <v>2030</v>
      </c>
      <c r="I360" s="21" t="s">
        <v>2045</v>
      </c>
      <c r="L360" s="21" t="s">
        <v>2046</v>
      </c>
      <c r="M360" s="21" t="s">
        <v>2047</v>
      </c>
      <c r="Q360" s="20" t="s">
        <v>77</v>
      </c>
      <c r="AP360" s="20" t="s">
        <v>2048</v>
      </c>
      <c r="BN360" s="20">
        <v>1.912</v>
      </c>
      <c r="BO360" s="22" t="b">
        <f>IF(BN360&gt;=10,1)</f>
        <v>0</v>
      </c>
      <c r="BP360" s="22" t="b">
        <f>IF(BN360&gt;=5,1)</f>
        <v>0</v>
      </c>
      <c r="BQ360" s="22">
        <f>IF(BN360&lt;2,1)</f>
        <v>1</v>
      </c>
    </row>
    <row r="361" ht="121.5" spans="1:69">
      <c r="A361" s="25">
        <v>360</v>
      </c>
      <c r="B361" s="19" t="s">
        <v>1896</v>
      </c>
      <c r="C361" s="19" t="s">
        <v>2049</v>
      </c>
      <c r="I361" s="21" t="s">
        <v>2050</v>
      </c>
      <c r="L361" s="21" t="s">
        <v>2051</v>
      </c>
      <c r="M361" s="21" t="s">
        <v>2052</v>
      </c>
      <c r="Q361" s="20" t="s">
        <v>77</v>
      </c>
      <c r="AP361" s="20" t="s">
        <v>2053</v>
      </c>
      <c r="BN361" s="20">
        <v>2.728</v>
      </c>
      <c r="BO361" s="22" t="b">
        <f>IF(BN361&gt;=10,1)</f>
        <v>0</v>
      </c>
      <c r="BP361" s="22" t="b">
        <f>IF(BN361&gt;=5,1)</f>
        <v>0</v>
      </c>
      <c r="BQ361" s="22" t="b">
        <f>IF(BN361&lt;2,1)</f>
        <v>0</v>
      </c>
    </row>
    <row r="362" ht="81" spans="1:69">
      <c r="A362" s="25">
        <v>361</v>
      </c>
      <c r="B362" s="19" t="s">
        <v>1896</v>
      </c>
      <c r="C362" s="19" t="s">
        <v>2054</v>
      </c>
      <c r="I362" s="21" t="s">
        <v>2055</v>
      </c>
      <c r="L362" s="21" t="s">
        <v>2056</v>
      </c>
      <c r="M362" s="21" t="s">
        <v>2057</v>
      </c>
      <c r="Q362" s="20" t="s">
        <v>77</v>
      </c>
      <c r="AP362" s="20" t="s">
        <v>2058</v>
      </c>
      <c r="BN362" s="20">
        <v>3.823</v>
      </c>
      <c r="BO362" s="22" t="b">
        <f>IF(BN362&gt;=10,1)</f>
        <v>0</v>
      </c>
      <c r="BP362" s="22" t="b">
        <f>IF(BN362&gt;=5,1)</f>
        <v>0</v>
      </c>
      <c r="BQ362" s="22" t="b">
        <f>IF(BN362&lt;2,1)</f>
        <v>0</v>
      </c>
    </row>
    <row r="363" ht="108" spans="1:69">
      <c r="A363" s="25">
        <v>362</v>
      </c>
      <c r="B363" s="19" t="s">
        <v>1896</v>
      </c>
      <c r="C363" s="19" t="s">
        <v>2054</v>
      </c>
      <c r="I363" s="21" t="s">
        <v>2059</v>
      </c>
      <c r="L363" s="21" t="s">
        <v>2060</v>
      </c>
      <c r="M363" s="21" t="s">
        <v>2061</v>
      </c>
      <c r="Q363" s="20" t="s">
        <v>77</v>
      </c>
      <c r="AP363" s="20" t="s">
        <v>2062</v>
      </c>
      <c r="BN363" s="20">
        <v>1.908</v>
      </c>
      <c r="BO363" s="22" t="b">
        <f>IF(BN363&gt;=10,1)</f>
        <v>0</v>
      </c>
      <c r="BP363" s="22" t="b">
        <f>IF(BN363&gt;=5,1)</f>
        <v>0</v>
      </c>
      <c r="BQ363" s="22">
        <f>IF(BN363&lt;2,1)</f>
        <v>1</v>
      </c>
    </row>
    <row r="364" ht="94.5" spans="1:69">
      <c r="A364" s="25">
        <v>363</v>
      </c>
      <c r="B364" s="19" t="s">
        <v>1896</v>
      </c>
      <c r="C364" s="19" t="s">
        <v>2054</v>
      </c>
      <c r="I364" s="21" t="s">
        <v>2063</v>
      </c>
      <c r="L364" s="21" t="s">
        <v>2064</v>
      </c>
      <c r="M364" s="21" t="s">
        <v>2065</v>
      </c>
      <c r="Q364" s="20" t="s">
        <v>77</v>
      </c>
      <c r="AP364" s="20" t="s">
        <v>2066</v>
      </c>
      <c r="BN364" s="20">
        <v>0.903</v>
      </c>
      <c r="BO364" s="22" t="b">
        <f>IF(BN364&gt;=10,1)</f>
        <v>0</v>
      </c>
      <c r="BP364" s="22" t="b">
        <f>IF(BN364&gt;=5,1)</f>
        <v>0</v>
      </c>
      <c r="BQ364" s="22">
        <f>IF(BN364&lt;2,1)</f>
        <v>1</v>
      </c>
    </row>
    <row r="365" ht="108" spans="1:69">
      <c r="A365" s="25">
        <v>364</v>
      </c>
      <c r="B365" s="19" t="s">
        <v>1896</v>
      </c>
      <c r="C365" s="19" t="s">
        <v>2067</v>
      </c>
      <c r="I365" s="21" t="s">
        <v>2068</v>
      </c>
      <c r="L365" s="21" t="s">
        <v>2069</v>
      </c>
      <c r="M365" s="21" t="s">
        <v>2070</v>
      </c>
      <c r="Q365" s="20" t="s">
        <v>77</v>
      </c>
      <c r="AP365" s="20" t="s">
        <v>1909</v>
      </c>
      <c r="BN365" s="20">
        <v>3.354</v>
      </c>
      <c r="BO365" s="22" t="b">
        <f>IF(BN365&gt;=10,1)</f>
        <v>0</v>
      </c>
      <c r="BP365" s="22" t="b">
        <f>IF(BN365&gt;=5,1)</f>
        <v>0</v>
      </c>
      <c r="BQ365" s="22" t="b">
        <f>IF(BN365&lt;2,1)</f>
        <v>0</v>
      </c>
    </row>
    <row r="366" ht="94.5" spans="1:69">
      <c r="A366" s="25">
        <v>365</v>
      </c>
      <c r="B366" s="19" t="s">
        <v>1896</v>
      </c>
      <c r="C366" s="19" t="s">
        <v>2071</v>
      </c>
      <c r="I366" s="21" t="s">
        <v>2072</v>
      </c>
      <c r="L366" s="21" t="s">
        <v>2073</v>
      </c>
      <c r="M366" s="21" t="s">
        <v>2074</v>
      </c>
      <c r="Q366" s="20" t="s">
        <v>77</v>
      </c>
      <c r="AP366" s="20" t="s">
        <v>2075</v>
      </c>
      <c r="BN366" s="20">
        <v>0.601</v>
      </c>
      <c r="BO366" s="22" t="b">
        <f>IF(BN366&gt;=10,1)</f>
        <v>0</v>
      </c>
      <c r="BP366" s="22" t="b">
        <f>IF(BN366&gt;=5,1)</f>
        <v>0</v>
      </c>
      <c r="BQ366" s="22">
        <f>IF(BN366&lt;2,1)</f>
        <v>1</v>
      </c>
    </row>
    <row r="367" ht="108" spans="1:69">
      <c r="A367" s="25">
        <v>366</v>
      </c>
      <c r="B367" s="19" t="s">
        <v>1896</v>
      </c>
      <c r="C367" s="19" t="s">
        <v>2076</v>
      </c>
      <c r="I367" s="21" t="s">
        <v>2077</v>
      </c>
      <c r="L367" s="21" t="s">
        <v>2078</v>
      </c>
      <c r="M367" s="21" t="s">
        <v>2079</v>
      </c>
      <c r="Q367" s="20" t="s">
        <v>77</v>
      </c>
      <c r="AP367" s="20" t="s">
        <v>2080</v>
      </c>
      <c r="BN367" s="20">
        <v>3.986</v>
      </c>
      <c r="BO367" s="22" t="b">
        <f>IF(BN367&gt;=10,1)</f>
        <v>0</v>
      </c>
      <c r="BP367" s="22" t="b">
        <f>IF(BN367&gt;=5,1)</f>
        <v>0</v>
      </c>
      <c r="BQ367" s="22" t="b">
        <f>IF(BN367&lt;2,1)</f>
        <v>0</v>
      </c>
    </row>
    <row r="368" ht="94.5" spans="1:69">
      <c r="A368" s="25">
        <v>367</v>
      </c>
      <c r="B368" s="19" t="s">
        <v>1896</v>
      </c>
      <c r="C368" s="19" t="s">
        <v>2076</v>
      </c>
      <c r="I368" s="21" t="s">
        <v>2081</v>
      </c>
      <c r="L368" s="21" t="s">
        <v>2082</v>
      </c>
      <c r="M368" s="21" t="s">
        <v>2083</v>
      </c>
      <c r="Q368" s="20" t="s">
        <v>77</v>
      </c>
      <c r="AP368" s="20" t="s">
        <v>1938</v>
      </c>
      <c r="BN368" s="20">
        <v>2.57</v>
      </c>
      <c r="BO368" s="22" t="b">
        <f>IF(BN368&gt;=10,1)</f>
        <v>0</v>
      </c>
      <c r="BP368" s="22" t="b">
        <f>IF(BN368&gt;=5,1)</f>
        <v>0</v>
      </c>
      <c r="BQ368" s="22" t="b">
        <f>IF(BN368&lt;2,1)</f>
        <v>0</v>
      </c>
    </row>
    <row r="369" ht="94.5" spans="1:69">
      <c r="A369" s="25">
        <v>368</v>
      </c>
      <c r="B369" s="19" t="s">
        <v>1896</v>
      </c>
      <c r="C369" s="19" t="s">
        <v>2084</v>
      </c>
      <c r="I369" s="21" t="s">
        <v>2085</v>
      </c>
      <c r="L369" s="21" t="s">
        <v>2086</v>
      </c>
      <c r="M369" s="21" t="s">
        <v>2087</v>
      </c>
      <c r="Q369" s="20" t="s">
        <v>77</v>
      </c>
      <c r="AP369" s="20" t="s">
        <v>122</v>
      </c>
      <c r="BN369" s="20">
        <v>3.702</v>
      </c>
      <c r="BO369" s="22" t="b">
        <f>IF(BN369&gt;=10,1)</f>
        <v>0</v>
      </c>
      <c r="BP369" s="22" t="b">
        <f>IF(BN369&gt;=5,1)</f>
        <v>0</v>
      </c>
      <c r="BQ369" s="22" t="b">
        <f>IF(BN369&lt;2,1)</f>
        <v>0</v>
      </c>
    </row>
    <row r="370" ht="108" spans="1:69">
      <c r="A370" s="25">
        <v>369</v>
      </c>
      <c r="B370" s="19" t="s">
        <v>1896</v>
      </c>
      <c r="C370" s="19" t="s">
        <v>2088</v>
      </c>
      <c r="I370" s="21" t="s">
        <v>2089</v>
      </c>
      <c r="L370" s="21" t="s">
        <v>2090</v>
      </c>
      <c r="M370" s="21" t="s">
        <v>2091</v>
      </c>
      <c r="Q370" s="20" t="s">
        <v>288</v>
      </c>
      <c r="AP370" s="20" t="s">
        <v>2092</v>
      </c>
      <c r="BN370" s="20">
        <v>6.312</v>
      </c>
      <c r="BO370" s="22" t="b">
        <f>IF(BN370&gt;=10,1)</f>
        <v>0</v>
      </c>
      <c r="BP370" s="22">
        <f>IF(BN370&gt;=5,1)</f>
        <v>1</v>
      </c>
      <c r="BQ370" s="22" t="b">
        <f>IF(BN370&lt;2,1)</f>
        <v>0</v>
      </c>
    </row>
    <row r="371" ht="94.5" spans="1:69">
      <c r="A371" s="25">
        <v>370</v>
      </c>
      <c r="B371" s="19" t="s">
        <v>1896</v>
      </c>
      <c r="C371" s="19" t="s">
        <v>2088</v>
      </c>
      <c r="I371" s="21" t="s">
        <v>2093</v>
      </c>
      <c r="L371" s="21" t="s">
        <v>2094</v>
      </c>
      <c r="M371" s="21" t="s">
        <v>2095</v>
      </c>
      <c r="Q371" s="20" t="s">
        <v>77</v>
      </c>
      <c r="AP371" s="20" t="s">
        <v>2096</v>
      </c>
      <c r="BN371" s="20">
        <v>3.632</v>
      </c>
      <c r="BO371" s="22" t="b">
        <f>IF(BN371&gt;=10,1)</f>
        <v>0</v>
      </c>
      <c r="BP371" s="22" t="b">
        <f>IF(BN371&gt;=5,1)</f>
        <v>0</v>
      </c>
      <c r="BQ371" s="22" t="b">
        <f>IF(BN371&lt;2,1)</f>
        <v>0</v>
      </c>
    </row>
    <row r="372" ht="67.5" spans="1:69">
      <c r="A372" s="25">
        <v>371</v>
      </c>
      <c r="B372" s="19" t="s">
        <v>1896</v>
      </c>
      <c r="C372" s="19" t="s">
        <v>2097</v>
      </c>
      <c r="I372" s="21" t="s">
        <v>2098</v>
      </c>
      <c r="L372" s="21" t="s">
        <v>2099</v>
      </c>
      <c r="M372" s="21" t="s">
        <v>2100</v>
      </c>
      <c r="Q372" s="20" t="s">
        <v>77</v>
      </c>
      <c r="AP372" s="20" t="s">
        <v>2101</v>
      </c>
      <c r="BN372" s="20">
        <v>3.257</v>
      </c>
      <c r="BO372" s="22" t="b">
        <f>IF(BN372&gt;=10,1)</f>
        <v>0</v>
      </c>
      <c r="BP372" s="22" t="b">
        <f>IF(BN372&gt;=5,1)</f>
        <v>0</v>
      </c>
      <c r="BQ372" s="22" t="b">
        <f>IF(BN372&lt;2,1)</f>
        <v>0</v>
      </c>
    </row>
    <row r="373" ht="175.5" spans="1:69">
      <c r="A373" s="25">
        <v>372</v>
      </c>
      <c r="B373" s="19" t="s">
        <v>1896</v>
      </c>
      <c r="C373" s="19" t="s">
        <v>2102</v>
      </c>
      <c r="D373" s="20" t="s">
        <v>71</v>
      </c>
      <c r="E373" s="20" t="s">
        <v>2103</v>
      </c>
      <c r="I373" s="21" t="s">
        <v>2104</v>
      </c>
      <c r="L373" s="23" t="s">
        <v>2105</v>
      </c>
      <c r="M373" s="23" t="s">
        <v>2106</v>
      </c>
      <c r="P373" s="22" t="s">
        <v>76</v>
      </c>
      <c r="Q373" s="22" t="s">
        <v>77</v>
      </c>
      <c r="X373" s="22" t="s">
        <v>2107</v>
      </c>
      <c r="Z373" s="22" t="s">
        <v>2108</v>
      </c>
      <c r="AA373" s="22" t="s">
        <v>2109</v>
      </c>
      <c r="AB373" s="22" t="s">
        <v>2110</v>
      </c>
      <c r="AE373" s="22" t="s">
        <v>2111</v>
      </c>
      <c r="AF373" s="22" t="s">
        <v>2112</v>
      </c>
      <c r="AH373" s="22">
        <v>46</v>
      </c>
      <c r="AI373" s="22">
        <v>1</v>
      </c>
      <c r="AJ373" s="22">
        <v>2</v>
      </c>
      <c r="AK373" s="22">
        <v>31</v>
      </c>
      <c r="AL373" s="22">
        <v>42</v>
      </c>
      <c r="AM373" s="22" t="s">
        <v>2113</v>
      </c>
      <c r="AN373" s="22" t="s">
        <v>159</v>
      </c>
      <c r="AO373" s="22" t="s">
        <v>2114</v>
      </c>
      <c r="AP373" s="22" t="s">
        <v>2115</v>
      </c>
      <c r="AQ373" s="22" t="s">
        <v>2116</v>
      </c>
      <c r="AS373" s="22" t="s">
        <v>2117</v>
      </c>
      <c r="AT373" s="22" t="s">
        <v>2118</v>
      </c>
      <c r="AU373" s="22" t="s">
        <v>2119</v>
      </c>
      <c r="AV373" s="22">
        <v>2015</v>
      </c>
      <c r="AW373" s="22">
        <v>33</v>
      </c>
      <c r="AX373" s="22">
        <v>3</v>
      </c>
      <c r="BC373" s="22">
        <v>301</v>
      </c>
      <c r="BD373" s="22" t="s">
        <v>2120</v>
      </c>
      <c r="BF373" s="22" t="s">
        <v>2121</v>
      </c>
      <c r="BH373" s="22">
        <v>7</v>
      </c>
      <c r="BI373" s="22" t="s">
        <v>2122</v>
      </c>
      <c r="BJ373" s="22" t="s">
        <v>2122</v>
      </c>
      <c r="BK373" s="22" t="s">
        <v>2123</v>
      </c>
      <c r="BL373" s="22" t="s">
        <v>2124</v>
      </c>
      <c r="BM373" s="22">
        <v>25485617</v>
      </c>
      <c r="BN373" s="20">
        <v>38.276</v>
      </c>
      <c r="BO373" s="22">
        <f>IF(BN373&gt;=10,1)</f>
        <v>1</v>
      </c>
      <c r="BP373" s="22">
        <f>IF(BN373&gt;=5,1)</f>
        <v>1</v>
      </c>
      <c r="BQ373" s="22" t="b">
        <f>IF(BN373&lt;2,1)</f>
        <v>0</v>
      </c>
    </row>
    <row r="374" ht="189" spans="1:69">
      <c r="A374" s="25">
        <v>373</v>
      </c>
      <c r="B374" s="19" t="s">
        <v>1896</v>
      </c>
      <c r="C374" s="19" t="s">
        <v>2102</v>
      </c>
      <c r="I374" s="21" t="s">
        <v>2125</v>
      </c>
      <c r="L374" s="21" t="s">
        <v>2126</v>
      </c>
      <c r="M374" s="21" t="s">
        <v>2127</v>
      </c>
      <c r="Q374" s="20" t="s">
        <v>77</v>
      </c>
      <c r="AP374" s="20" t="s">
        <v>2128</v>
      </c>
      <c r="BN374" s="20">
        <v>7.837</v>
      </c>
      <c r="BO374" s="22" t="b">
        <f>IF(BN374&gt;=10,1)</f>
        <v>0</v>
      </c>
      <c r="BP374" s="22">
        <f>IF(BN374&gt;=5,1)</f>
        <v>1</v>
      </c>
      <c r="BQ374" s="22" t="b">
        <f>IF(BN374&lt;2,1)</f>
        <v>0</v>
      </c>
    </row>
    <row r="375" ht="229.5" spans="1:69">
      <c r="A375" s="25">
        <v>374</v>
      </c>
      <c r="B375" s="19" t="s">
        <v>1896</v>
      </c>
      <c r="C375" s="19" t="s">
        <v>2102</v>
      </c>
      <c r="I375" s="21" t="s">
        <v>2129</v>
      </c>
      <c r="L375" s="21" t="s">
        <v>2130</v>
      </c>
      <c r="M375" s="21" t="s">
        <v>2131</v>
      </c>
      <c r="Q375" s="20" t="s">
        <v>77</v>
      </c>
      <c r="AP375" s="20" t="s">
        <v>2132</v>
      </c>
      <c r="BN375" s="20">
        <v>2.733</v>
      </c>
      <c r="BO375" s="22" t="b">
        <f>IF(BN375&gt;=10,1)</f>
        <v>0</v>
      </c>
      <c r="BP375" s="22" t="b">
        <f>IF(BN375&gt;=5,1)</f>
        <v>0</v>
      </c>
      <c r="BQ375" s="22" t="b">
        <f>IF(BN375&lt;2,1)</f>
        <v>0</v>
      </c>
    </row>
    <row r="376" ht="94.5" spans="1:69">
      <c r="A376" s="25">
        <v>375</v>
      </c>
      <c r="B376" s="19" t="s">
        <v>1896</v>
      </c>
      <c r="C376" s="19" t="s">
        <v>2102</v>
      </c>
      <c r="I376" s="21" t="s">
        <v>2133</v>
      </c>
      <c r="L376" s="21" t="s">
        <v>2134</v>
      </c>
      <c r="M376" s="21" t="s">
        <v>2135</v>
      </c>
      <c r="Q376" s="20" t="s">
        <v>77</v>
      </c>
      <c r="AP376" s="20" t="s">
        <v>2136</v>
      </c>
      <c r="BN376" s="20">
        <v>2.698</v>
      </c>
      <c r="BO376" s="22" t="b">
        <f>IF(BN376&gt;=10,1)</f>
        <v>0</v>
      </c>
      <c r="BP376" s="22" t="b">
        <f>IF(BN376&gt;=5,1)</f>
        <v>0</v>
      </c>
      <c r="BQ376" s="22" t="b">
        <f>IF(BN376&lt;2,1)</f>
        <v>0</v>
      </c>
    </row>
    <row r="377" ht="81" spans="1:69">
      <c r="A377" s="25">
        <v>376</v>
      </c>
      <c r="B377" s="19" t="s">
        <v>1896</v>
      </c>
      <c r="C377" s="19" t="s">
        <v>2137</v>
      </c>
      <c r="I377" s="21" t="s">
        <v>2138</v>
      </c>
      <c r="L377" s="21" t="s">
        <v>2139</v>
      </c>
      <c r="M377" s="21" t="s">
        <v>2140</v>
      </c>
      <c r="Q377" s="20" t="s">
        <v>77</v>
      </c>
      <c r="AP377" s="20" t="s">
        <v>2141</v>
      </c>
      <c r="BN377" s="20">
        <v>4.714</v>
      </c>
      <c r="BO377" s="22" t="b">
        <f>IF(BN377&gt;=10,1)</f>
        <v>0</v>
      </c>
      <c r="BP377" s="22" t="b">
        <f>IF(BN377&gt;=5,1)</f>
        <v>0</v>
      </c>
      <c r="BQ377" s="22" t="b">
        <f>IF(BN377&lt;2,1)</f>
        <v>0</v>
      </c>
    </row>
    <row r="378" ht="94.5" spans="1:69">
      <c r="A378" s="25">
        <v>377</v>
      </c>
      <c r="B378" s="19" t="s">
        <v>1896</v>
      </c>
      <c r="C378" s="19" t="s">
        <v>2137</v>
      </c>
      <c r="I378" s="21" t="s">
        <v>2142</v>
      </c>
      <c r="L378" s="21" t="s">
        <v>2143</v>
      </c>
      <c r="M378" s="21" t="s">
        <v>2144</v>
      </c>
      <c r="Q378" s="20" t="s">
        <v>77</v>
      </c>
      <c r="AP378" s="20" t="s">
        <v>313</v>
      </c>
      <c r="BN378" s="20">
        <v>2.382</v>
      </c>
      <c r="BO378" s="22" t="b">
        <f>IF(BN378&gt;=10,1)</f>
        <v>0</v>
      </c>
      <c r="BP378" s="22" t="b">
        <f>IF(BN378&gt;=5,1)</f>
        <v>0</v>
      </c>
      <c r="BQ378" s="22" t="b">
        <f>IF(BN378&lt;2,1)</f>
        <v>0</v>
      </c>
    </row>
    <row r="379" ht="67.5" spans="1:69">
      <c r="A379" s="25">
        <v>378</v>
      </c>
      <c r="B379" s="19" t="s">
        <v>1896</v>
      </c>
      <c r="C379" s="19" t="s">
        <v>2145</v>
      </c>
      <c r="I379" s="21" t="s">
        <v>2146</v>
      </c>
      <c r="L379" s="21" t="s">
        <v>2147</v>
      </c>
      <c r="M379" s="21" t="s">
        <v>151</v>
      </c>
      <c r="Q379" s="20" t="s">
        <v>77</v>
      </c>
      <c r="AP379" s="20" t="s">
        <v>161</v>
      </c>
      <c r="BN379" s="20">
        <v>2.894</v>
      </c>
      <c r="BO379" s="22" t="b">
        <f>IF(BN379&gt;=10,1)</f>
        <v>0</v>
      </c>
      <c r="BP379" s="22" t="b">
        <f>IF(BN379&gt;=5,1)</f>
        <v>0</v>
      </c>
      <c r="BQ379" s="22" t="b">
        <f>IF(BN379&lt;2,1)</f>
        <v>0</v>
      </c>
    </row>
    <row r="380" ht="94.5" spans="1:69">
      <c r="A380" s="25">
        <v>379</v>
      </c>
      <c r="B380" s="19" t="s">
        <v>1896</v>
      </c>
      <c r="C380" s="19" t="s">
        <v>2145</v>
      </c>
      <c r="I380" s="21" t="s">
        <v>2148</v>
      </c>
      <c r="L380" s="21" t="s">
        <v>2149</v>
      </c>
      <c r="M380" s="21" t="s">
        <v>2150</v>
      </c>
      <c r="Q380" s="20" t="s">
        <v>77</v>
      </c>
      <c r="AP380" s="20" t="s">
        <v>2151</v>
      </c>
      <c r="BN380" s="20">
        <v>2.78</v>
      </c>
      <c r="BO380" s="22" t="b">
        <f>IF(BN380&gt;=10,1)</f>
        <v>0</v>
      </c>
      <c r="BP380" s="22" t="b">
        <f>IF(BN380&gt;=5,1)</f>
        <v>0</v>
      </c>
      <c r="BQ380" s="22" t="b">
        <f>IF(BN380&lt;2,1)</f>
        <v>0</v>
      </c>
    </row>
    <row r="381" ht="94.5" spans="1:69">
      <c r="A381" s="25">
        <v>380</v>
      </c>
      <c r="B381" s="19" t="s">
        <v>1896</v>
      </c>
      <c r="C381" s="19" t="s">
        <v>2152</v>
      </c>
      <c r="I381" s="21" t="s">
        <v>2153</v>
      </c>
      <c r="L381" s="21" t="s">
        <v>2154</v>
      </c>
      <c r="M381" s="21" t="s">
        <v>2155</v>
      </c>
      <c r="Q381" s="20" t="s">
        <v>77</v>
      </c>
      <c r="AP381" s="20" t="s">
        <v>2132</v>
      </c>
      <c r="BN381" s="20">
        <v>3.904</v>
      </c>
      <c r="BO381" s="22" t="b">
        <f>IF(BN381&gt;=10,1)</f>
        <v>0</v>
      </c>
      <c r="BP381" s="22" t="b">
        <f>IF(BN381&gt;=5,1)</f>
        <v>0</v>
      </c>
      <c r="BQ381" s="22" t="b">
        <f>IF(BN381&lt;2,1)</f>
        <v>0</v>
      </c>
    </row>
    <row r="382" ht="135" spans="1:69">
      <c r="A382" s="25">
        <v>381</v>
      </c>
      <c r="B382" s="19" t="s">
        <v>1896</v>
      </c>
      <c r="C382" s="19" t="s">
        <v>2156</v>
      </c>
      <c r="I382" s="21" t="s">
        <v>2157</v>
      </c>
      <c r="L382" s="21" t="s">
        <v>2158</v>
      </c>
      <c r="M382" s="21" t="s">
        <v>2159</v>
      </c>
      <c r="Q382" s="20" t="s">
        <v>77</v>
      </c>
      <c r="AP382" s="20" t="s">
        <v>2007</v>
      </c>
      <c r="BN382" s="20">
        <v>1.726</v>
      </c>
      <c r="BO382" s="22" t="b">
        <f>IF(BN382&gt;=10,1)</f>
        <v>0</v>
      </c>
      <c r="BP382" s="22" t="b">
        <f>IF(BN382&gt;=5,1)</f>
        <v>0</v>
      </c>
      <c r="BQ382" s="22">
        <f>IF(BN382&lt;2,1)</f>
        <v>1</v>
      </c>
    </row>
    <row r="383" ht="94.5" spans="1:69">
      <c r="A383" s="25">
        <v>382</v>
      </c>
      <c r="B383" s="19" t="s">
        <v>1896</v>
      </c>
      <c r="C383" s="19" t="s">
        <v>2160</v>
      </c>
      <c r="I383" s="21" t="s">
        <v>2161</v>
      </c>
      <c r="L383" s="21" t="s">
        <v>2162</v>
      </c>
      <c r="M383" s="21" t="s">
        <v>2163</v>
      </c>
      <c r="Q383" s="20" t="s">
        <v>77</v>
      </c>
      <c r="AP383" s="20" t="s">
        <v>122</v>
      </c>
      <c r="BN383" s="20">
        <v>3.702</v>
      </c>
      <c r="BO383" s="22" t="b">
        <f>IF(BN383&gt;=10,1)</f>
        <v>0</v>
      </c>
      <c r="BP383" s="22" t="b">
        <f>IF(BN383&gt;=5,1)</f>
        <v>0</v>
      </c>
      <c r="BQ383" s="22" t="b">
        <f>IF(BN383&lt;2,1)</f>
        <v>0</v>
      </c>
    </row>
    <row r="384" ht="81" spans="1:69">
      <c r="A384" s="25">
        <v>383</v>
      </c>
      <c r="B384" s="19" t="s">
        <v>1896</v>
      </c>
      <c r="C384" s="19" t="s">
        <v>2164</v>
      </c>
      <c r="I384" s="21" t="s">
        <v>2165</v>
      </c>
      <c r="L384" s="21" t="s">
        <v>2166</v>
      </c>
      <c r="M384" s="21" t="s">
        <v>2167</v>
      </c>
      <c r="Q384" s="20" t="s">
        <v>77</v>
      </c>
      <c r="AP384" s="20" t="s">
        <v>2168</v>
      </c>
      <c r="BN384" s="20">
        <v>1.785</v>
      </c>
      <c r="BO384" s="22" t="b">
        <f>IF(BN384&gt;=10,1)</f>
        <v>0</v>
      </c>
      <c r="BP384" s="22" t="b">
        <f>IF(BN384&gt;=5,1)</f>
        <v>0</v>
      </c>
      <c r="BQ384" s="22">
        <f>IF(BN384&lt;2,1)</f>
        <v>1</v>
      </c>
    </row>
    <row r="385" ht="81" spans="1:69">
      <c r="A385" s="25">
        <v>384</v>
      </c>
      <c r="B385" s="19" t="s">
        <v>1896</v>
      </c>
      <c r="C385" s="19" t="s">
        <v>2169</v>
      </c>
      <c r="I385" s="21" t="s">
        <v>2170</v>
      </c>
      <c r="L385" s="21" t="s">
        <v>2171</v>
      </c>
      <c r="M385" s="21" t="s">
        <v>2172</v>
      </c>
      <c r="Q385" s="20" t="s">
        <v>77</v>
      </c>
      <c r="AP385" s="20" t="s">
        <v>2173</v>
      </c>
      <c r="BN385" s="20">
        <v>3.528</v>
      </c>
      <c r="BO385" s="22" t="b">
        <f>IF(BN385&gt;=10,1)</f>
        <v>0</v>
      </c>
      <c r="BP385" s="22" t="b">
        <f>IF(BN385&gt;=5,1)</f>
        <v>0</v>
      </c>
      <c r="BQ385" s="22" t="b">
        <f>IF(BN385&lt;2,1)</f>
        <v>0</v>
      </c>
    </row>
    <row r="386" ht="94.5" spans="1:69">
      <c r="A386" s="25">
        <v>385</v>
      </c>
      <c r="B386" s="19" t="s">
        <v>1896</v>
      </c>
      <c r="C386" s="19" t="s">
        <v>2169</v>
      </c>
      <c r="I386" s="21" t="s">
        <v>2174</v>
      </c>
      <c r="L386" s="21" t="s">
        <v>2175</v>
      </c>
      <c r="M386" s="21" t="s">
        <v>2176</v>
      </c>
      <c r="Q386" s="20" t="s">
        <v>77</v>
      </c>
      <c r="AP386" s="20" t="s">
        <v>2177</v>
      </c>
      <c r="BN386" s="20">
        <v>3.469</v>
      </c>
      <c r="BO386" s="22" t="b">
        <f t="shared" ref="BO386:BO449" si="18">IF(BN386&gt;=10,1)</f>
        <v>0</v>
      </c>
      <c r="BP386" s="22" t="b">
        <f t="shared" ref="BP386:BP449" si="19">IF(BN386&gt;=5,1)</f>
        <v>0</v>
      </c>
      <c r="BQ386" s="22" t="b">
        <f t="shared" ref="BQ386:BQ449" si="20">IF(BN386&lt;2,1)</f>
        <v>0</v>
      </c>
    </row>
    <row r="387" ht="67.5" spans="1:69">
      <c r="A387" s="25">
        <v>386</v>
      </c>
      <c r="B387" s="19" t="s">
        <v>1896</v>
      </c>
      <c r="C387" s="19" t="s">
        <v>2178</v>
      </c>
      <c r="I387" s="21" t="s">
        <v>2179</v>
      </c>
      <c r="L387" s="21" t="s">
        <v>2180</v>
      </c>
      <c r="M387" s="21" t="s">
        <v>615</v>
      </c>
      <c r="Q387" s="20" t="s">
        <v>77</v>
      </c>
      <c r="AP387" s="20" t="s">
        <v>122</v>
      </c>
      <c r="BN387" s="20">
        <v>3.702</v>
      </c>
      <c r="BO387" s="22" t="b">
        <f>IF(BN387&gt;=10,1)</f>
        <v>0</v>
      </c>
      <c r="BP387" s="22" t="b">
        <f>IF(BN387&gt;=5,1)</f>
        <v>0</v>
      </c>
      <c r="BQ387" s="22" t="b">
        <f>IF(BN387&lt;2,1)</f>
        <v>0</v>
      </c>
    </row>
    <row r="388" ht="54" spans="1:69">
      <c r="A388" s="25">
        <v>387</v>
      </c>
      <c r="B388" s="19" t="s">
        <v>1896</v>
      </c>
      <c r="C388" s="19" t="s">
        <v>2181</v>
      </c>
      <c r="I388" s="21" t="s">
        <v>2182</v>
      </c>
      <c r="L388" s="21" t="s">
        <v>2183</v>
      </c>
      <c r="M388" s="21" t="s">
        <v>2184</v>
      </c>
      <c r="Q388" s="20" t="s">
        <v>77</v>
      </c>
      <c r="AP388" s="20" t="s">
        <v>2185</v>
      </c>
      <c r="BN388" s="20">
        <v>3.353</v>
      </c>
      <c r="BO388" s="22" t="b">
        <f>IF(BN388&gt;=10,1)</f>
        <v>0</v>
      </c>
      <c r="BP388" s="22" t="b">
        <f>IF(BN388&gt;=5,1)</f>
        <v>0</v>
      </c>
      <c r="BQ388" s="22" t="b">
        <f>IF(BN388&lt;2,1)</f>
        <v>0</v>
      </c>
    </row>
    <row r="389" ht="94.5" spans="1:69">
      <c r="A389" s="25">
        <v>388</v>
      </c>
      <c r="B389" s="19" t="s">
        <v>1896</v>
      </c>
      <c r="C389" s="19" t="s">
        <v>2181</v>
      </c>
      <c r="I389" s="21" t="s">
        <v>2186</v>
      </c>
      <c r="L389" s="21" t="s">
        <v>2187</v>
      </c>
      <c r="M389" s="21" t="s">
        <v>2188</v>
      </c>
      <c r="Q389" s="20" t="s">
        <v>77</v>
      </c>
      <c r="AP389" s="20" t="s">
        <v>1938</v>
      </c>
      <c r="BN389" s="20">
        <v>2.57</v>
      </c>
      <c r="BO389" s="22" t="b">
        <f>IF(BN389&gt;=10,1)</f>
        <v>0</v>
      </c>
      <c r="BP389" s="22" t="b">
        <f>IF(BN389&gt;=5,1)</f>
        <v>0</v>
      </c>
      <c r="BQ389" s="22" t="b">
        <f>IF(BN389&lt;2,1)</f>
        <v>0</v>
      </c>
    </row>
    <row r="390" ht="108" spans="1:69">
      <c r="A390" s="25">
        <v>389</v>
      </c>
      <c r="B390" s="19" t="s">
        <v>1896</v>
      </c>
      <c r="C390" s="19" t="s">
        <v>2181</v>
      </c>
      <c r="I390" s="21" t="s">
        <v>2189</v>
      </c>
      <c r="L390" s="21" t="s">
        <v>2190</v>
      </c>
      <c r="M390" s="21" t="s">
        <v>2191</v>
      </c>
      <c r="Q390" s="20" t="s">
        <v>77</v>
      </c>
      <c r="AP390" s="20" t="s">
        <v>2007</v>
      </c>
      <c r="BN390" s="20">
        <v>1.726</v>
      </c>
      <c r="BO390" s="22" t="b">
        <f>IF(BN390&gt;=10,1)</f>
        <v>0</v>
      </c>
      <c r="BP390" s="22" t="b">
        <f>IF(BN390&gt;=5,1)</f>
        <v>0</v>
      </c>
      <c r="BQ390" s="22">
        <f>IF(BN390&lt;2,1)</f>
        <v>1</v>
      </c>
    </row>
    <row r="391" ht="94.5" spans="1:69">
      <c r="A391" s="25">
        <v>390</v>
      </c>
      <c r="B391" s="19" t="s">
        <v>1896</v>
      </c>
      <c r="C391" s="19" t="s">
        <v>2181</v>
      </c>
      <c r="I391" s="21" t="s">
        <v>2192</v>
      </c>
      <c r="L391" s="21" t="s">
        <v>2193</v>
      </c>
      <c r="M391" s="21" t="s">
        <v>2194</v>
      </c>
      <c r="Q391" s="20" t="s">
        <v>77</v>
      </c>
      <c r="AP391" s="20" t="s">
        <v>2023</v>
      </c>
      <c r="BN391" s="20">
        <v>1.261</v>
      </c>
      <c r="BO391" s="22" t="b">
        <f>IF(BN391&gt;=10,1)</f>
        <v>0</v>
      </c>
      <c r="BP391" s="22" t="b">
        <f>IF(BN391&gt;=5,1)</f>
        <v>0</v>
      </c>
      <c r="BQ391" s="22">
        <f>IF(BN391&lt;2,1)</f>
        <v>1</v>
      </c>
    </row>
    <row r="392" ht="67.5" spans="1:69">
      <c r="A392" s="25">
        <v>391</v>
      </c>
      <c r="B392" s="19" t="s">
        <v>1896</v>
      </c>
      <c r="C392" s="19" t="s">
        <v>2181</v>
      </c>
      <c r="D392" s="20" t="s">
        <v>71</v>
      </c>
      <c r="E392" s="20" t="s">
        <v>2195</v>
      </c>
      <c r="I392" s="21" t="s">
        <v>2196</v>
      </c>
      <c r="L392" s="23" t="s">
        <v>2197</v>
      </c>
      <c r="M392" s="23" t="s">
        <v>2198</v>
      </c>
      <c r="P392" s="22" t="s">
        <v>76</v>
      </c>
      <c r="Q392" s="22" t="s">
        <v>77</v>
      </c>
      <c r="W392" s="22" t="s">
        <v>2199</v>
      </c>
      <c r="X392" s="22" t="s">
        <v>2200</v>
      </c>
      <c r="Z392" s="22" t="s">
        <v>2201</v>
      </c>
      <c r="AA392" s="22" t="s">
        <v>2202</v>
      </c>
      <c r="AB392" s="22" t="s">
        <v>2203</v>
      </c>
      <c r="AE392" s="22" t="s">
        <v>2204</v>
      </c>
      <c r="AF392" s="22" t="s">
        <v>2205</v>
      </c>
      <c r="AH392" s="22">
        <v>44</v>
      </c>
      <c r="AI392" s="22">
        <v>0</v>
      </c>
      <c r="AJ392" s="22">
        <v>0</v>
      </c>
      <c r="AK392" s="22">
        <v>7</v>
      </c>
      <c r="AL392" s="22">
        <v>7</v>
      </c>
      <c r="AM392" s="22" t="s">
        <v>2206</v>
      </c>
      <c r="AN392" s="22" t="s">
        <v>2207</v>
      </c>
      <c r="AO392" s="22" t="s">
        <v>2208</v>
      </c>
      <c r="AP392" s="22" t="s">
        <v>2209</v>
      </c>
      <c r="AQ392" s="22" t="s">
        <v>2210</v>
      </c>
      <c r="AS392" s="22" t="s">
        <v>2211</v>
      </c>
      <c r="AT392" s="22" t="s">
        <v>2212</v>
      </c>
      <c r="AV392" s="22">
        <v>2015</v>
      </c>
      <c r="AW392" s="22">
        <v>53</v>
      </c>
      <c r="AX392" s="22">
        <v>8</v>
      </c>
      <c r="BC392" s="22">
        <v>1124</v>
      </c>
      <c r="BD392" s="22">
        <v>1132</v>
      </c>
      <c r="BF392" s="22" t="s">
        <v>2213</v>
      </c>
      <c r="BH392" s="22">
        <v>9</v>
      </c>
      <c r="BI392" s="22" t="s">
        <v>2214</v>
      </c>
      <c r="BJ392" s="22" t="s">
        <v>2214</v>
      </c>
      <c r="BK392" s="22" t="s">
        <v>2215</v>
      </c>
      <c r="BL392" s="22" t="s">
        <v>2216</v>
      </c>
      <c r="BM392" s="22">
        <v>25715966</v>
      </c>
      <c r="BN392" s="22">
        <v>1.241</v>
      </c>
      <c r="BO392" s="22" t="b">
        <f>IF(BN392&gt;=10,1)</f>
        <v>0</v>
      </c>
      <c r="BP392" s="22" t="b">
        <f>IF(BN392&gt;=5,1)</f>
        <v>0</v>
      </c>
      <c r="BQ392" s="22">
        <f>IF(BN392&lt;2,1)</f>
        <v>1</v>
      </c>
    </row>
    <row r="393" ht="94.5" spans="1:69">
      <c r="A393" s="25">
        <v>392</v>
      </c>
      <c r="B393" s="19" t="s">
        <v>1896</v>
      </c>
      <c r="C393" s="19" t="s">
        <v>2217</v>
      </c>
      <c r="I393" s="21" t="s">
        <v>2218</v>
      </c>
      <c r="L393" s="21" t="s">
        <v>2219</v>
      </c>
      <c r="M393" s="21" t="s">
        <v>2220</v>
      </c>
      <c r="Q393" s="20" t="s">
        <v>77</v>
      </c>
      <c r="AP393" s="20" t="s">
        <v>122</v>
      </c>
      <c r="BN393" s="20">
        <v>3.702</v>
      </c>
      <c r="BO393" s="22" t="b">
        <f>IF(BN393&gt;=10,1)</f>
        <v>0</v>
      </c>
      <c r="BP393" s="22" t="b">
        <f>IF(BN393&gt;=5,1)</f>
        <v>0</v>
      </c>
      <c r="BQ393" s="22" t="b">
        <f>IF(BN393&lt;2,1)</f>
        <v>0</v>
      </c>
    </row>
    <row r="394" ht="81" spans="1:69">
      <c r="A394" s="25">
        <v>393</v>
      </c>
      <c r="B394" s="19" t="s">
        <v>1896</v>
      </c>
      <c r="C394" s="19" t="s">
        <v>2217</v>
      </c>
      <c r="I394" s="21" t="s">
        <v>2221</v>
      </c>
      <c r="L394" s="21" t="s">
        <v>2222</v>
      </c>
      <c r="M394" s="21" t="s">
        <v>2223</v>
      </c>
      <c r="Q394" s="20" t="s">
        <v>77</v>
      </c>
      <c r="AP394" s="20" t="s">
        <v>2224</v>
      </c>
      <c r="BN394" s="20">
        <v>3.372</v>
      </c>
      <c r="BO394" s="22" t="b">
        <f>IF(BN394&gt;=10,1)</f>
        <v>0</v>
      </c>
      <c r="BP394" s="22" t="b">
        <f>IF(BN394&gt;=5,1)</f>
        <v>0</v>
      </c>
      <c r="BQ394" s="22" t="b">
        <f>IF(BN394&lt;2,1)</f>
        <v>0</v>
      </c>
    </row>
    <row r="395" ht="81" spans="1:69">
      <c r="A395" s="25">
        <v>394</v>
      </c>
      <c r="B395" s="19" t="s">
        <v>1896</v>
      </c>
      <c r="C395" s="19" t="s">
        <v>2217</v>
      </c>
      <c r="I395" s="21" t="s">
        <v>2225</v>
      </c>
      <c r="L395" s="21" t="s">
        <v>2226</v>
      </c>
      <c r="M395" s="21" t="s">
        <v>2227</v>
      </c>
      <c r="Q395" s="20" t="s">
        <v>77</v>
      </c>
      <c r="AP395" s="20" t="s">
        <v>2228</v>
      </c>
      <c r="BN395" s="20">
        <v>3.372</v>
      </c>
      <c r="BO395" s="22" t="b">
        <f>IF(BN395&gt;=10,1)</f>
        <v>0</v>
      </c>
      <c r="BP395" s="22" t="b">
        <f>IF(BN395&gt;=5,1)</f>
        <v>0</v>
      </c>
      <c r="BQ395" s="22" t="b">
        <f>IF(BN395&lt;2,1)</f>
        <v>0</v>
      </c>
    </row>
    <row r="396" ht="94.5" spans="1:69">
      <c r="A396" s="25">
        <v>395</v>
      </c>
      <c r="B396" s="19" t="s">
        <v>1896</v>
      </c>
      <c r="C396" s="19" t="s">
        <v>2217</v>
      </c>
      <c r="I396" s="21" t="s">
        <v>2229</v>
      </c>
      <c r="L396" s="21" t="s">
        <v>2230</v>
      </c>
      <c r="M396" s="21" t="s">
        <v>2231</v>
      </c>
      <c r="Q396" s="20" t="s">
        <v>77</v>
      </c>
      <c r="AP396" s="20" t="s">
        <v>224</v>
      </c>
      <c r="BN396" s="20">
        <v>0.972</v>
      </c>
      <c r="BO396" s="22" t="b">
        <f>IF(BN396&gt;=10,1)</f>
        <v>0</v>
      </c>
      <c r="BP396" s="22" t="b">
        <f>IF(BN396&gt;=5,1)</f>
        <v>0</v>
      </c>
      <c r="BQ396" s="22">
        <f>IF(BN396&lt;2,1)</f>
        <v>1</v>
      </c>
    </row>
    <row r="397" ht="409.5" spans="1:69">
      <c r="A397" s="25">
        <v>396</v>
      </c>
      <c r="B397" s="19" t="s">
        <v>1896</v>
      </c>
      <c r="C397" s="19" t="s">
        <v>2232</v>
      </c>
      <c r="I397" s="21" t="s">
        <v>2233</v>
      </c>
      <c r="L397" s="21" t="s">
        <v>2234</v>
      </c>
      <c r="M397" s="21" t="s">
        <v>2235</v>
      </c>
      <c r="Q397" s="20" t="s">
        <v>77</v>
      </c>
      <c r="AP397" s="20" t="s">
        <v>2115</v>
      </c>
      <c r="BN397" s="20">
        <v>38.276</v>
      </c>
      <c r="BO397" s="22">
        <f>IF(BN397&gt;=10,1)</f>
        <v>1</v>
      </c>
      <c r="BP397" s="22">
        <f>IF(BN397&gt;=5,1)</f>
        <v>1</v>
      </c>
      <c r="BQ397" s="22" t="b">
        <f>IF(BN397&lt;2,1)</f>
        <v>0</v>
      </c>
    </row>
    <row r="398" ht="67.5" spans="1:69">
      <c r="A398" s="25">
        <v>397</v>
      </c>
      <c r="B398" s="19" t="s">
        <v>1896</v>
      </c>
      <c r="C398" s="19" t="s">
        <v>2232</v>
      </c>
      <c r="D398" s="20" t="s">
        <v>71</v>
      </c>
      <c r="E398" s="20" t="s">
        <v>2236</v>
      </c>
      <c r="I398" s="21" t="s">
        <v>2237</v>
      </c>
      <c r="L398" s="23" t="s">
        <v>2238</v>
      </c>
      <c r="M398" s="23" t="s">
        <v>2239</v>
      </c>
      <c r="P398" s="22" t="s">
        <v>76</v>
      </c>
      <c r="Q398" s="22" t="s">
        <v>77</v>
      </c>
      <c r="X398" s="22" t="s">
        <v>2240</v>
      </c>
      <c r="Z398" s="22" t="s">
        <v>2241</v>
      </c>
      <c r="AA398" s="22" t="s">
        <v>2242</v>
      </c>
      <c r="AB398" s="22" t="s">
        <v>2243</v>
      </c>
      <c r="AE398" s="22" t="s">
        <v>2244</v>
      </c>
      <c r="AF398" s="22" t="s">
        <v>2245</v>
      </c>
      <c r="AH398" s="22">
        <v>52</v>
      </c>
      <c r="AI398" s="22">
        <v>0</v>
      </c>
      <c r="AJ398" s="22">
        <v>0</v>
      </c>
      <c r="AK398" s="22">
        <v>0</v>
      </c>
      <c r="AL398" s="22">
        <v>0</v>
      </c>
      <c r="AM398" s="22" t="s">
        <v>2113</v>
      </c>
      <c r="AN398" s="22" t="s">
        <v>1124</v>
      </c>
      <c r="AO398" s="22" t="s">
        <v>2246</v>
      </c>
      <c r="AP398" s="22" t="s">
        <v>325</v>
      </c>
      <c r="AS398" s="22" t="s">
        <v>2247</v>
      </c>
      <c r="AT398" s="22" t="s">
        <v>2248</v>
      </c>
      <c r="AU398" s="26">
        <v>42285</v>
      </c>
      <c r="AV398" s="22">
        <v>2015</v>
      </c>
      <c r="AW398" s="22">
        <v>5</v>
      </c>
      <c r="BE398" s="22">
        <v>15048</v>
      </c>
      <c r="BF398" s="22" t="s">
        <v>2249</v>
      </c>
      <c r="BH398" s="22">
        <v>12</v>
      </c>
      <c r="BI398" s="22" t="s">
        <v>924</v>
      </c>
      <c r="BJ398" s="22" t="s">
        <v>925</v>
      </c>
      <c r="BK398" s="22" t="s">
        <v>2250</v>
      </c>
      <c r="BL398" s="22" t="s">
        <v>2251</v>
      </c>
      <c r="BM398" s="22">
        <v>26446555</v>
      </c>
      <c r="BN398" s="20">
        <v>5.597</v>
      </c>
      <c r="BO398" s="22" t="b">
        <f>IF(BN398&gt;=10,1)</f>
        <v>0</v>
      </c>
      <c r="BP398" s="22">
        <f>IF(BN398&gt;=5,1)</f>
        <v>1</v>
      </c>
      <c r="BQ398" s="22" t="b">
        <f>IF(BN398&lt;2,1)</f>
        <v>0</v>
      </c>
    </row>
    <row r="399" ht="108" spans="1:69">
      <c r="A399" s="25">
        <v>398</v>
      </c>
      <c r="B399" s="19" t="s">
        <v>1896</v>
      </c>
      <c r="C399" s="19" t="s">
        <v>2232</v>
      </c>
      <c r="I399" s="21" t="s">
        <v>2252</v>
      </c>
      <c r="L399" s="21" t="s">
        <v>2253</v>
      </c>
      <c r="M399" s="21" t="s">
        <v>2254</v>
      </c>
      <c r="Q399" s="20" t="s">
        <v>77</v>
      </c>
      <c r="AP399" s="20" t="s">
        <v>325</v>
      </c>
      <c r="BN399" s="20">
        <v>5.597</v>
      </c>
      <c r="BO399" s="22" t="b">
        <f>IF(BN399&gt;=10,1)</f>
        <v>0</v>
      </c>
      <c r="BP399" s="22">
        <f>IF(BN399&gt;=5,1)</f>
        <v>1</v>
      </c>
      <c r="BQ399" s="22" t="b">
        <f>IF(BN399&lt;2,1)</f>
        <v>0</v>
      </c>
    </row>
    <row r="400" ht="108" spans="1:69">
      <c r="A400" s="25">
        <v>399</v>
      </c>
      <c r="B400" s="19" t="s">
        <v>1896</v>
      </c>
      <c r="C400" s="19" t="s">
        <v>2232</v>
      </c>
      <c r="I400" s="21" t="s">
        <v>2255</v>
      </c>
      <c r="L400" s="21" t="s">
        <v>2256</v>
      </c>
      <c r="M400" s="21" t="s">
        <v>2257</v>
      </c>
      <c r="Q400" s="20" t="s">
        <v>77</v>
      </c>
      <c r="AP400" s="20" t="s">
        <v>325</v>
      </c>
      <c r="BN400" s="20">
        <v>5.597</v>
      </c>
      <c r="BO400" s="22" t="b">
        <f>IF(BN400&gt;=10,1)</f>
        <v>0</v>
      </c>
      <c r="BP400" s="22">
        <f>IF(BN400&gt;=5,1)</f>
        <v>1</v>
      </c>
      <c r="BQ400" s="22" t="b">
        <f>IF(BN400&lt;2,1)</f>
        <v>0</v>
      </c>
    </row>
    <row r="401" ht="108" spans="1:69">
      <c r="A401" s="25">
        <v>400</v>
      </c>
      <c r="B401" s="19" t="s">
        <v>1896</v>
      </c>
      <c r="C401" s="19" t="s">
        <v>2232</v>
      </c>
      <c r="I401" s="21" t="s">
        <v>2258</v>
      </c>
      <c r="L401" s="21" t="s">
        <v>2259</v>
      </c>
      <c r="M401" s="21" t="s">
        <v>2260</v>
      </c>
      <c r="Q401" s="20" t="s">
        <v>77</v>
      </c>
      <c r="AP401" s="20" t="s">
        <v>122</v>
      </c>
      <c r="BN401" s="20">
        <v>3.702</v>
      </c>
      <c r="BO401" s="22" t="b">
        <f>IF(BN401&gt;=10,1)</f>
        <v>0</v>
      </c>
      <c r="BP401" s="22" t="b">
        <f>IF(BN401&gt;=5,1)</f>
        <v>0</v>
      </c>
      <c r="BQ401" s="22" t="b">
        <f>IF(BN401&lt;2,1)</f>
        <v>0</v>
      </c>
    </row>
    <row r="402" ht="94.5" spans="1:69">
      <c r="A402" s="25">
        <v>401</v>
      </c>
      <c r="B402" s="19" t="s">
        <v>1896</v>
      </c>
      <c r="C402" s="19" t="s">
        <v>2232</v>
      </c>
      <c r="I402" s="21" t="s">
        <v>2261</v>
      </c>
      <c r="L402" s="21" t="s">
        <v>2262</v>
      </c>
      <c r="M402" s="21" t="s">
        <v>2263</v>
      </c>
      <c r="Q402" s="20" t="s">
        <v>77</v>
      </c>
      <c r="AP402" s="20" t="s">
        <v>122</v>
      </c>
      <c r="BN402" s="20">
        <v>3.702</v>
      </c>
      <c r="BO402" s="22" t="b">
        <f>IF(BN402&gt;=10,1)</f>
        <v>0</v>
      </c>
      <c r="BP402" s="22" t="b">
        <f>IF(BN402&gt;=5,1)</f>
        <v>0</v>
      </c>
      <c r="BQ402" s="22" t="b">
        <f>IF(BN402&lt;2,1)</f>
        <v>0</v>
      </c>
    </row>
    <row r="403" ht="40.5" spans="1:69">
      <c r="A403" s="25">
        <v>402</v>
      </c>
      <c r="B403" s="19" t="s">
        <v>1896</v>
      </c>
      <c r="C403" s="19" t="s">
        <v>2232</v>
      </c>
      <c r="I403" s="21" t="s">
        <v>2264</v>
      </c>
      <c r="L403" s="21" t="s">
        <v>2265</v>
      </c>
      <c r="M403" s="21" t="s">
        <v>2266</v>
      </c>
      <c r="Q403" s="20" t="s">
        <v>77</v>
      </c>
      <c r="AP403" s="20" t="s">
        <v>2007</v>
      </c>
      <c r="BN403" s="20">
        <v>1.726</v>
      </c>
      <c r="BO403" s="22" t="b">
        <f>IF(BN403&gt;=10,1)</f>
        <v>0</v>
      </c>
      <c r="BP403" s="22" t="b">
        <f>IF(BN403&gt;=5,1)</f>
        <v>0</v>
      </c>
      <c r="BQ403" s="22">
        <f>IF(BN403&lt;2,1)</f>
        <v>1</v>
      </c>
    </row>
    <row r="404" ht="135" spans="1:69">
      <c r="A404" s="25">
        <v>403</v>
      </c>
      <c r="B404" s="19" t="s">
        <v>1896</v>
      </c>
      <c r="C404" s="19" t="s">
        <v>2267</v>
      </c>
      <c r="I404" s="21" t="s">
        <v>2268</v>
      </c>
      <c r="L404" s="21" t="s">
        <v>2269</v>
      </c>
      <c r="M404" s="21" t="s">
        <v>2270</v>
      </c>
      <c r="Q404" s="20" t="s">
        <v>77</v>
      </c>
      <c r="AP404" s="20" t="s">
        <v>2271</v>
      </c>
      <c r="BN404" s="20">
        <v>3.987</v>
      </c>
      <c r="BO404" s="22" t="b">
        <f>IF(BN404&gt;=10,1)</f>
        <v>0</v>
      </c>
      <c r="BP404" s="22" t="b">
        <f>IF(BN404&gt;=5,1)</f>
        <v>0</v>
      </c>
      <c r="BQ404" s="22" t="b">
        <f>IF(BN404&lt;2,1)</f>
        <v>0</v>
      </c>
    </row>
    <row r="405" ht="121.5" spans="1:69">
      <c r="A405" s="25">
        <v>404</v>
      </c>
      <c r="B405" s="19" t="s">
        <v>1896</v>
      </c>
      <c r="C405" s="19" t="s">
        <v>2267</v>
      </c>
      <c r="I405" s="21" t="s">
        <v>2272</v>
      </c>
      <c r="L405" s="21" t="s">
        <v>2273</v>
      </c>
      <c r="M405" s="21" t="s">
        <v>2274</v>
      </c>
      <c r="Q405" s="20" t="s">
        <v>77</v>
      </c>
      <c r="AP405" s="20" t="s">
        <v>2177</v>
      </c>
      <c r="BN405" s="20">
        <v>3.469</v>
      </c>
      <c r="BO405" s="22" t="b">
        <f>IF(BN405&gt;=10,1)</f>
        <v>0</v>
      </c>
      <c r="BP405" s="22" t="b">
        <f>IF(BN405&gt;=5,1)</f>
        <v>0</v>
      </c>
      <c r="BQ405" s="22" t="b">
        <f>IF(BN405&lt;2,1)</f>
        <v>0</v>
      </c>
    </row>
    <row r="406" ht="81" spans="1:69">
      <c r="A406" s="25">
        <v>405</v>
      </c>
      <c r="B406" s="19" t="s">
        <v>1896</v>
      </c>
      <c r="C406" s="19" t="s">
        <v>2267</v>
      </c>
      <c r="I406" s="21" t="s">
        <v>2275</v>
      </c>
      <c r="L406" s="21" t="s">
        <v>2276</v>
      </c>
      <c r="M406" s="21" t="s">
        <v>2277</v>
      </c>
      <c r="Q406" s="20" t="s">
        <v>77</v>
      </c>
      <c r="AP406" s="20" t="s">
        <v>1030</v>
      </c>
      <c r="BN406" s="20">
        <v>0.85</v>
      </c>
      <c r="BO406" s="22" t="b">
        <f>IF(BN406&gt;=10,1)</f>
        <v>0</v>
      </c>
      <c r="BP406" s="22" t="b">
        <f>IF(BN406&gt;=5,1)</f>
        <v>0</v>
      </c>
      <c r="BQ406" s="22">
        <f>IF(BN406&lt;2,1)</f>
        <v>1</v>
      </c>
    </row>
    <row r="407" ht="40.5" spans="1:69">
      <c r="A407" s="25">
        <v>406</v>
      </c>
      <c r="B407" s="19" t="s">
        <v>1896</v>
      </c>
      <c r="C407" s="19" t="s">
        <v>2267</v>
      </c>
      <c r="I407" s="21" t="s">
        <v>2278</v>
      </c>
      <c r="L407" s="21" t="s">
        <v>2279</v>
      </c>
      <c r="M407" s="21" t="s">
        <v>2280</v>
      </c>
      <c r="Q407" s="20" t="s">
        <v>77</v>
      </c>
      <c r="AP407" s="20" t="s">
        <v>1030</v>
      </c>
      <c r="BN407" s="20">
        <v>0.85</v>
      </c>
      <c r="BO407" s="22" t="b">
        <f>IF(BN407&gt;=10,1)</f>
        <v>0</v>
      </c>
      <c r="BP407" s="22" t="b">
        <f>IF(BN407&gt;=5,1)</f>
        <v>0</v>
      </c>
      <c r="BQ407" s="22">
        <f>IF(BN407&lt;2,1)</f>
        <v>1</v>
      </c>
    </row>
    <row r="408" ht="54" spans="1:69">
      <c r="A408" s="25">
        <v>407</v>
      </c>
      <c r="B408" s="19" t="s">
        <v>1896</v>
      </c>
      <c r="C408" s="19" t="s">
        <v>2281</v>
      </c>
      <c r="I408" s="21" t="s">
        <v>2282</v>
      </c>
      <c r="L408" s="21" t="s">
        <v>2283</v>
      </c>
      <c r="M408" s="21" t="s">
        <v>2184</v>
      </c>
      <c r="Q408" s="20" t="s">
        <v>77</v>
      </c>
      <c r="AP408" s="20" t="s">
        <v>2185</v>
      </c>
      <c r="BN408" s="20">
        <v>3.353</v>
      </c>
      <c r="BO408" s="22" t="b">
        <f>IF(BN408&gt;=10,1)</f>
        <v>0</v>
      </c>
      <c r="BP408" s="22" t="b">
        <f>IF(BN408&gt;=5,1)</f>
        <v>0</v>
      </c>
      <c r="BQ408" s="22" t="b">
        <f>IF(BN408&lt;2,1)</f>
        <v>0</v>
      </c>
    </row>
    <row r="409" ht="108" spans="1:69">
      <c r="A409" s="25">
        <v>408</v>
      </c>
      <c r="B409" s="19" t="s">
        <v>1896</v>
      </c>
      <c r="C409" s="19" t="s">
        <v>2284</v>
      </c>
      <c r="I409" s="21" t="s">
        <v>2285</v>
      </c>
      <c r="L409" s="21" t="s">
        <v>2286</v>
      </c>
      <c r="M409" s="21" t="s">
        <v>2287</v>
      </c>
      <c r="Q409" s="20" t="s">
        <v>77</v>
      </c>
      <c r="AP409" s="20" t="s">
        <v>2288</v>
      </c>
      <c r="BN409" s="20">
        <v>1.649</v>
      </c>
      <c r="BO409" s="22" t="b">
        <f>IF(BN409&gt;=10,1)</f>
        <v>0</v>
      </c>
      <c r="BP409" s="22" t="b">
        <f>IF(BN409&gt;=5,1)</f>
        <v>0</v>
      </c>
      <c r="BQ409" s="22">
        <f>IF(BN409&lt;2,1)</f>
        <v>1</v>
      </c>
    </row>
    <row r="410" ht="202.5" spans="1:69">
      <c r="A410" s="25">
        <v>409</v>
      </c>
      <c r="B410" s="19" t="s">
        <v>1896</v>
      </c>
      <c r="C410" s="19" t="s">
        <v>2289</v>
      </c>
      <c r="I410" s="21" t="s">
        <v>2290</v>
      </c>
      <c r="L410" s="21" t="s">
        <v>2291</v>
      </c>
      <c r="M410" s="21" t="s">
        <v>2292</v>
      </c>
      <c r="Q410" s="20" t="s">
        <v>77</v>
      </c>
      <c r="AP410" s="20" t="s">
        <v>325</v>
      </c>
      <c r="BN410" s="20">
        <v>5.597</v>
      </c>
      <c r="BO410" s="22" t="b">
        <f>IF(BN410&gt;=10,1)</f>
        <v>0</v>
      </c>
      <c r="BP410" s="22">
        <f>IF(BN410&gt;=5,1)</f>
        <v>1</v>
      </c>
      <c r="BQ410" s="22" t="b">
        <f>IF(BN410&lt;2,1)</f>
        <v>0</v>
      </c>
    </row>
    <row r="411" ht="94.5" spans="1:69">
      <c r="A411" s="25">
        <v>410</v>
      </c>
      <c r="B411" s="19" t="s">
        <v>1896</v>
      </c>
      <c r="C411" s="19" t="s">
        <v>2289</v>
      </c>
      <c r="I411" s="21" t="s">
        <v>2293</v>
      </c>
      <c r="L411" s="21" t="s">
        <v>2294</v>
      </c>
      <c r="M411" s="21" t="s">
        <v>2295</v>
      </c>
      <c r="Q411" s="20" t="s">
        <v>77</v>
      </c>
      <c r="AP411" s="20" t="s">
        <v>122</v>
      </c>
      <c r="BN411" s="20">
        <v>3.702</v>
      </c>
      <c r="BO411" s="22" t="b">
        <f>IF(BN411&gt;=10,1)</f>
        <v>0</v>
      </c>
      <c r="BP411" s="22" t="b">
        <f>IF(BN411&gt;=5,1)</f>
        <v>0</v>
      </c>
      <c r="BQ411" s="22" t="b">
        <f>IF(BN411&lt;2,1)</f>
        <v>0</v>
      </c>
    </row>
    <row r="412" ht="108" spans="1:69">
      <c r="A412" s="25">
        <v>411</v>
      </c>
      <c r="B412" s="19" t="s">
        <v>1896</v>
      </c>
      <c r="C412" s="19" t="s">
        <v>2296</v>
      </c>
      <c r="I412" s="21" t="s">
        <v>2297</v>
      </c>
      <c r="L412" s="21" t="s">
        <v>2298</v>
      </c>
      <c r="M412" s="21" t="s">
        <v>2299</v>
      </c>
      <c r="Q412" s="20" t="s">
        <v>77</v>
      </c>
      <c r="AP412" s="20" t="s">
        <v>2080</v>
      </c>
      <c r="BN412" s="20">
        <v>3.986</v>
      </c>
      <c r="BO412" s="22" t="b">
        <f>IF(BN412&gt;=10,1)</f>
        <v>0</v>
      </c>
      <c r="BP412" s="22" t="b">
        <f>IF(BN412&gt;=5,1)</f>
        <v>0</v>
      </c>
      <c r="BQ412" s="22" t="b">
        <f>IF(BN412&lt;2,1)</f>
        <v>0</v>
      </c>
    </row>
    <row r="413" ht="94.5" spans="1:69">
      <c r="A413" s="25">
        <v>412</v>
      </c>
      <c r="B413" s="19" t="s">
        <v>1896</v>
      </c>
      <c r="C413" s="19" t="s">
        <v>2296</v>
      </c>
      <c r="I413" s="21" t="s">
        <v>2300</v>
      </c>
      <c r="L413" s="21" t="s">
        <v>2301</v>
      </c>
      <c r="M413" s="21" t="s">
        <v>2302</v>
      </c>
      <c r="Q413" s="20" t="s">
        <v>77</v>
      </c>
      <c r="AP413" s="20" t="s">
        <v>2011</v>
      </c>
      <c r="BN413" s="20">
        <v>1.486</v>
      </c>
      <c r="BO413" s="22" t="b">
        <f>IF(BN413&gt;=10,1)</f>
        <v>0</v>
      </c>
      <c r="BP413" s="22" t="b">
        <f>IF(BN413&gt;=5,1)</f>
        <v>0</v>
      </c>
      <c r="BQ413" s="22">
        <f>IF(BN413&lt;2,1)</f>
        <v>1</v>
      </c>
    </row>
    <row r="414" ht="121.5" spans="1:69">
      <c r="A414" s="25">
        <v>413</v>
      </c>
      <c r="B414" s="19" t="s">
        <v>1896</v>
      </c>
      <c r="C414" s="19" t="s">
        <v>2303</v>
      </c>
      <c r="I414" s="21" t="s">
        <v>2304</v>
      </c>
      <c r="L414" s="21" t="s">
        <v>2305</v>
      </c>
      <c r="M414" s="21" t="s">
        <v>2306</v>
      </c>
      <c r="Q414" s="20" t="s">
        <v>77</v>
      </c>
      <c r="AP414" s="20" t="s">
        <v>2080</v>
      </c>
      <c r="BN414" s="20">
        <v>3.986</v>
      </c>
      <c r="BO414" s="22" t="b">
        <f>IF(BN414&gt;=10,1)</f>
        <v>0</v>
      </c>
      <c r="BP414" s="22" t="b">
        <f>IF(BN414&gt;=5,1)</f>
        <v>0</v>
      </c>
      <c r="BQ414" s="22" t="b">
        <f>IF(BN414&lt;2,1)</f>
        <v>0</v>
      </c>
    </row>
    <row r="415" ht="108" spans="1:69">
      <c r="A415" s="25">
        <v>414</v>
      </c>
      <c r="B415" s="19" t="s">
        <v>1896</v>
      </c>
      <c r="C415" s="19" t="s">
        <v>2307</v>
      </c>
      <c r="I415" s="21" t="s">
        <v>2308</v>
      </c>
      <c r="L415" s="21" t="s">
        <v>2309</v>
      </c>
      <c r="M415" s="21" t="s">
        <v>2310</v>
      </c>
      <c r="Q415" s="20" t="s">
        <v>77</v>
      </c>
      <c r="AP415" s="20" t="s">
        <v>122</v>
      </c>
      <c r="BN415" s="20">
        <v>3.702</v>
      </c>
      <c r="BO415" s="22" t="b">
        <f>IF(BN415&gt;=10,1)</f>
        <v>0</v>
      </c>
      <c r="BP415" s="22" t="b">
        <f>IF(BN415&gt;=5,1)</f>
        <v>0</v>
      </c>
      <c r="BQ415" s="22" t="b">
        <f>IF(BN415&lt;2,1)</f>
        <v>0</v>
      </c>
    </row>
    <row r="416" ht="108" spans="1:69">
      <c r="A416" s="25">
        <v>415</v>
      </c>
      <c r="B416" s="19" t="s">
        <v>1896</v>
      </c>
      <c r="C416" s="19" t="s">
        <v>2307</v>
      </c>
      <c r="I416" s="21" t="s">
        <v>2311</v>
      </c>
      <c r="L416" s="21" t="s">
        <v>2312</v>
      </c>
      <c r="M416" s="21" t="s">
        <v>2313</v>
      </c>
      <c r="Q416" s="20" t="s">
        <v>77</v>
      </c>
      <c r="AP416" s="20" t="s">
        <v>122</v>
      </c>
      <c r="BN416" s="20">
        <v>3.702</v>
      </c>
      <c r="BO416" s="22" t="b">
        <f>IF(BN416&gt;=10,1)</f>
        <v>0</v>
      </c>
      <c r="BP416" s="22" t="b">
        <f>IF(BN416&gt;=5,1)</f>
        <v>0</v>
      </c>
      <c r="BQ416" s="22" t="b">
        <f>IF(BN416&lt;2,1)</f>
        <v>0</v>
      </c>
    </row>
    <row r="417" ht="54" spans="1:69">
      <c r="A417" s="25">
        <v>416</v>
      </c>
      <c r="B417" s="19" t="s">
        <v>1896</v>
      </c>
      <c r="C417" s="19" t="s">
        <v>2307</v>
      </c>
      <c r="I417" s="21" t="s">
        <v>2314</v>
      </c>
      <c r="L417" s="21" t="s">
        <v>2315</v>
      </c>
      <c r="M417" s="21" t="s">
        <v>2266</v>
      </c>
      <c r="Q417" s="20" t="s">
        <v>77</v>
      </c>
      <c r="AP417" s="20" t="s">
        <v>2007</v>
      </c>
      <c r="BN417" s="20">
        <v>1.726</v>
      </c>
      <c r="BO417" s="22" t="b">
        <f>IF(BN417&gt;=10,1)</f>
        <v>0</v>
      </c>
      <c r="BP417" s="22" t="b">
        <f>IF(BN417&gt;=5,1)</f>
        <v>0</v>
      </c>
      <c r="BQ417" s="22">
        <f>IF(BN417&lt;2,1)</f>
        <v>1</v>
      </c>
    </row>
    <row r="418" ht="67.5" spans="1:69">
      <c r="A418" s="25">
        <v>417</v>
      </c>
      <c r="B418" s="19" t="s">
        <v>1896</v>
      </c>
      <c r="C418" s="19" t="s">
        <v>2316</v>
      </c>
      <c r="D418" s="20" t="s">
        <v>71</v>
      </c>
      <c r="E418" s="20" t="s">
        <v>2317</v>
      </c>
      <c r="I418" s="21" t="s">
        <v>2318</v>
      </c>
      <c r="L418" s="23" t="s">
        <v>2319</v>
      </c>
      <c r="M418" s="23" t="s">
        <v>2320</v>
      </c>
      <c r="P418" s="22" t="s">
        <v>76</v>
      </c>
      <c r="Q418" s="22" t="s">
        <v>77</v>
      </c>
      <c r="W418" s="22" t="s">
        <v>2321</v>
      </c>
      <c r="X418" s="22" t="s">
        <v>2322</v>
      </c>
      <c r="Z418" s="22" t="s">
        <v>2323</v>
      </c>
      <c r="AA418" s="22" t="s">
        <v>2324</v>
      </c>
      <c r="AB418" s="22" t="s">
        <v>2325</v>
      </c>
      <c r="AC418" s="22" t="s">
        <v>2326</v>
      </c>
      <c r="AD418" s="22" t="s">
        <v>2327</v>
      </c>
      <c r="AE418" s="22" t="s">
        <v>2328</v>
      </c>
      <c r="AF418" s="22" t="s">
        <v>2329</v>
      </c>
      <c r="AH418" s="22">
        <v>38</v>
      </c>
      <c r="AI418" s="22">
        <v>0</v>
      </c>
      <c r="AJ418" s="22">
        <v>0</v>
      </c>
      <c r="AK418" s="22">
        <v>12</v>
      </c>
      <c r="AL418" s="22">
        <v>12</v>
      </c>
      <c r="AM418" s="22" t="s">
        <v>1123</v>
      </c>
      <c r="AN418" s="22" t="s">
        <v>1124</v>
      </c>
      <c r="AO418" s="22" t="s">
        <v>1125</v>
      </c>
      <c r="AP418" s="22" t="s">
        <v>2141</v>
      </c>
      <c r="AS418" s="22" t="s">
        <v>2330</v>
      </c>
      <c r="AT418" s="22" t="s">
        <v>2331</v>
      </c>
      <c r="AU418" s="26">
        <v>42258</v>
      </c>
      <c r="AV418" s="22">
        <v>2015</v>
      </c>
      <c r="AW418" s="22">
        <v>15</v>
      </c>
      <c r="BE418" s="22">
        <v>219</v>
      </c>
      <c r="BF418" s="22" t="s">
        <v>2332</v>
      </c>
      <c r="BH418" s="22">
        <v>13</v>
      </c>
      <c r="BI418" s="22" t="s">
        <v>145</v>
      </c>
      <c r="BJ418" s="22" t="s">
        <v>145</v>
      </c>
      <c r="BK418" s="22" t="s">
        <v>2333</v>
      </c>
      <c r="BL418" s="22" t="s">
        <v>2334</v>
      </c>
      <c r="BM418" s="22">
        <v>26362323</v>
      </c>
      <c r="BN418" s="20">
        <v>4.714</v>
      </c>
      <c r="BO418" s="22" t="b">
        <f>IF(BN418&gt;=10,1)</f>
        <v>0</v>
      </c>
      <c r="BP418" s="22" t="b">
        <f>IF(BN418&gt;=5,1)</f>
        <v>0</v>
      </c>
      <c r="BQ418" s="22" t="b">
        <f>IF(BN418&lt;2,1)</f>
        <v>0</v>
      </c>
    </row>
    <row r="419" ht="67.5" spans="1:69">
      <c r="A419" s="25">
        <v>418</v>
      </c>
      <c r="B419" s="19" t="s">
        <v>1896</v>
      </c>
      <c r="C419" s="19" t="s">
        <v>2335</v>
      </c>
      <c r="D419" s="20" t="s">
        <v>71</v>
      </c>
      <c r="E419" s="20" t="s">
        <v>2336</v>
      </c>
      <c r="I419" s="21" t="s">
        <v>2337</v>
      </c>
      <c r="L419" s="23" t="s">
        <v>2338</v>
      </c>
      <c r="M419" s="23" t="s">
        <v>2339</v>
      </c>
      <c r="P419" s="22" t="s">
        <v>76</v>
      </c>
      <c r="Q419" s="22" t="s">
        <v>77</v>
      </c>
      <c r="W419" s="22" t="s">
        <v>2340</v>
      </c>
      <c r="X419" s="22" t="s">
        <v>2341</v>
      </c>
      <c r="Z419" s="22" t="s">
        <v>2342</v>
      </c>
      <c r="AA419" s="22" t="s">
        <v>2343</v>
      </c>
      <c r="AB419" s="22" t="s">
        <v>2344</v>
      </c>
      <c r="AE419" s="22" t="s">
        <v>2345</v>
      </c>
      <c r="AF419" s="22" t="s">
        <v>2346</v>
      </c>
      <c r="AH419" s="22">
        <v>50</v>
      </c>
      <c r="AI419" s="22">
        <v>0</v>
      </c>
      <c r="AJ419" s="22">
        <v>0</v>
      </c>
      <c r="AK419" s="22">
        <v>5</v>
      </c>
      <c r="AL419" s="22">
        <v>5</v>
      </c>
      <c r="AM419" s="22" t="s">
        <v>2347</v>
      </c>
      <c r="AN419" s="22" t="s">
        <v>2348</v>
      </c>
      <c r="AO419" s="22" t="s">
        <v>2349</v>
      </c>
      <c r="AP419" s="22" t="s">
        <v>2350</v>
      </c>
      <c r="AS419" s="22" t="s">
        <v>2351</v>
      </c>
      <c r="AT419" s="22" t="s">
        <v>2352</v>
      </c>
      <c r="AU419" s="26">
        <v>42264</v>
      </c>
      <c r="AV419" s="22">
        <v>2015</v>
      </c>
      <c r="AW419" s="22">
        <v>6</v>
      </c>
      <c r="BE419" s="22">
        <v>747</v>
      </c>
      <c r="BF419" s="22" t="s">
        <v>2353</v>
      </c>
      <c r="BH419" s="22">
        <v>10</v>
      </c>
      <c r="BI419" s="22" t="s">
        <v>145</v>
      </c>
      <c r="BJ419" s="22" t="s">
        <v>145</v>
      </c>
      <c r="BK419" s="22" t="s">
        <v>2354</v>
      </c>
      <c r="BL419" s="22" t="s">
        <v>2355</v>
      </c>
      <c r="BM419" s="22">
        <v>26442060</v>
      </c>
      <c r="BN419" s="20">
        <v>3.99</v>
      </c>
      <c r="BO419" s="22" t="b">
        <f>IF(BN419&gt;=10,1)</f>
        <v>0</v>
      </c>
      <c r="BP419" s="22" t="b">
        <f>IF(BN419&gt;=5,1)</f>
        <v>0</v>
      </c>
      <c r="BQ419" s="22" t="b">
        <f>IF(BN419&lt;2,1)</f>
        <v>0</v>
      </c>
    </row>
    <row r="420" ht="81" spans="1:69">
      <c r="A420" s="25">
        <v>419</v>
      </c>
      <c r="B420" s="19" t="s">
        <v>1896</v>
      </c>
      <c r="C420" s="19" t="s">
        <v>2335</v>
      </c>
      <c r="I420" s="21" t="s">
        <v>2356</v>
      </c>
      <c r="L420" s="21" t="s">
        <v>2357</v>
      </c>
      <c r="M420" s="21" t="s">
        <v>2358</v>
      </c>
      <c r="Q420" s="20" t="s">
        <v>77</v>
      </c>
      <c r="AP420" s="20" t="s">
        <v>2177</v>
      </c>
      <c r="BN420" s="20">
        <v>3.469</v>
      </c>
      <c r="BO420" s="22" t="b">
        <f>IF(BN420&gt;=10,1)</f>
        <v>0</v>
      </c>
      <c r="BP420" s="22" t="b">
        <f>IF(BN420&gt;=5,1)</f>
        <v>0</v>
      </c>
      <c r="BQ420" s="22" t="b">
        <f>IF(BN420&lt;2,1)</f>
        <v>0</v>
      </c>
    </row>
    <row r="421" ht="67.5" spans="1:69">
      <c r="A421" s="25">
        <v>420</v>
      </c>
      <c r="B421" s="19" t="s">
        <v>1896</v>
      </c>
      <c r="C421" s="19" t="s">
        <v>2335</v>
      </c>
      <c r="I421" s="21" t="s">
        <v>2359</v>
      </c>
      <c r="L421" s="21" t="s">
        <v>2360</v>
      </c>
      <c r="M421" s="21" t="s">
        <v>2361</v>
      </c>
      <c r="Q421" s="20" t="s">
        <v>77</v>
      </c>
      <c r="AP421" s="20" t="s">
        <v>2362</v>
      </c>
      <c r="BN421" s="20">
        <v>3.388</v>
      </c>
      <c r="BO421" s="22" t="b">
        <f>IF(BN421&gt;=10,1)</f>
        <v>0</v>
      </c>
      <c r="BP421" s="22" t="b">
        <f>IF(BN421&gt;=5,1)</f>
        <v>0</v>
      </c>
      <c r="BQ421" s="22" t="b">
        <f>IF(BN421&lt;2,1)</f>
        <v>0</v>
      </c>
    </row>
    <row r="422" ht="81" spans="1:69">
      <c r="A422" s="25">
        <v>421</v>
      </c>
      <c r="B422" s="19" t="s">
        <v>1896</v>
      </c>
      <c r="C422" s="19" t="s">
        <v>2335</v>
      </c>
      <c r="I422" s="21" t="s">
        <v>2363</v>
      </c>
      <c r="L422" s="21" t="s">
        <v>2364</v>
      </c>
      <c r="M422" s="21" t="s">
        <v>2365</v>
      </c>
      <c r="Q422" s="20" t="s">
        <v>77</v>
      </c>
      <c r="AP422" s="20" t="s">
        <v>1909</v>
      </c>
      <c r="BN422" s="20">
        <v>3.354</v>
      </c>
      <c r="BO422" s="22" t="b">
        <f>IF(BN422&gt;=10,1)</f>
        <v>0</v>
      </c>
      <c r="BP422" s="22" t="b">
        <f>IF(BN422&gt;=5,1)</f>
        <v>0</v>
      </c>
      <c r="BQ422" s="22" t="b">
        <f>IF(BN422&lt;2,1)</f>
        <v>0</v>
      </c>
    </row>
    <row r="423" ht="108" spans="1:69">
      <c r="A423" s="25">
        <v>422</v>
      </c>
      <c r="B423" s="19" t="s">
        <v>1896</v>
      </c>
      <c r="C423" s="19" t="s">
        <v>2335</v>
      </c>
      <c r="I423" s="21" t="s">
        <v>2366</v>
      </c>
      <c r="L423" s="21" t="s">
        <v>2367</v>
      </c>
      <c r="M423" s="21" t="s">
        <v>2368</v>
      </c>
      <c r="Q423" s="20" t="s">
        <v>77</v>
      </c>
      <c r="AP423" s="20" t="s">
        <v>1909</v>
      </c>
      <c r="BN423" s="20">
        <v>3.354</v>
      </c>
      <c r="BO423" s="22" t="b">
        <f>IF(BN423&gt;=10,1)</f>
        <v>0</v>
      </c>
      <c r="BP423" s="22" t="b">
        <f>IF(BN423&gt;=5,1)</f>
        <v>0</v>
      </c>
      <c r="BQ423" s="22" t="b">
        <f>IF(BN423&lt;2,1)</f>
        <v>0</v>
      </c>
    </row>
    <row r="424" ht="67.5" spans="1:69">
      <c r="A424" s="25">
        <v>423</v>
      </c>
      <c r="B424" s="19" t="s">
        <v>1896</v>
      </c>
      <c r="C424" s="19" t="s">
        <v>2335</v>
      </c>
      <c r="D424" s="20" t="s">
        <v>71</v>
      </c>
      <c r="E424" s="20" t="s">
        <v>2369</v>
      </c>
      <c r="I424" s="21" t="s">
        <v>2370</v>
      </c>
      <c r="L424" s="23" t="s">
        <v>2371</v>
      </c>
      <c r="M424" s="23" t="s">
        <v>1901</v>
      </c>
      <c r="P424" s="22" t="s">
        <v>76</v>
      </c>
      <c r="Q424" s="22" t="s">
        <v>77</v>
      </c>
      <c r="W424" s="22" t="s">
        <v>2372</v>
      </c>
      <c r="X424" s="22" t="s">
        <v>2373</v>
      </c>
      <c r="Z424" s="22" t="s">
        <v>2374</v>
      </c>
      <c r="AA424" s="22" t="s">
        <v>2375</v>
      </c>
      <c r="AB424" s="22" t="s">
        <v>2344</v>
      </c>
      <c r="AE424" s="22" t="s">
        <v>2376</v>
      </c>
      <c r="AF424" s="22" t="s">
        <v>2377</v>
      </c>
      <c r="AH424" s="22">
        <v>40</v>
      </c>
      <c r="AI424" s="22">
        <v>0</v>
      </c>
      <c r="AJ424" s="22">
        <v>0</v>
      </c>
      <c r="AK424" s="22">
        <v>2</v>
      </c>
      <c r="AL424" s="22">
        <v>2</v>
      </c>
      <c r="AM424" s="22" t="s">
        <v>181</v>
      </c>
      <c r="AN424" s="22" t="s">
        <v>182</v>
      </c>
      <c r="AO424" s="22" t="s">
        <v>183</v>
      </c>
      <c r="AP424" s="22" t="s">
        <v>1909</v>
      </c>
      <c r="AQ424" s="22" t="s">
        <v>1910</v>
      </c>
      <c r="AS424" s="22" t="s">
        <v>1911</v>
      </c>
      <c r="AT424" s="22" t="s">
        <v>1912</v>
      </c>
      <c r="AU424" s="22" t="s">
        <v>462</v>
      </c>
      <c r="AV424" s="22">
        <v>2015</v>
      </c>
      <c r="AW424" s="22">
        <v>183</v>
      </c>
      <c r="BC424" s="22">
        <v>1</v>
      </c>
      <c r="BD424" s="22">
        <v>13</v>
      </c>
      <c r="BF424" s="22" t="s">
        <v>2378</v>
      </c>
      <c r="BH424" s="22">
        <v>13</v>
      </c>
      <c r="BI424" s="22" t="s">
        <v>1914</v>
      </c>
      <c r="BJ424" s="22" t="s">
        <v>94</v>
      </c>
      <c r="BK424" s="22" t="s">
        <v>1915</v>
      </c>
      <c r="BL424" s="22" t="s">
        <v>2379</v>
      </c>
      <c r="BN424" s="20">
        <v>3.354</v>
      </c>
      <c r="BO424" s="22" t="b">
        <f>IF(BN424&gt;=10,1)</f>
        <v>0</v>
      </c>
      <c r="BP424" s="22" t="b">
        <f>IF(BN424&gt;=5,1)</f>
        <v>0</v>
      </c>
      <c r="BQ424" s="22" t="b">
        <f>IF(BN424&lt;2,1)</f>
        <v>0</v>
      </c>
    </row>
    <row r="425" ht="94.5" spans="1:69">
      <c r="A425" s="25">
        <v>424</v>
      </c>
      <c r="B425" s="19" t="s">
        <v>1896</v>
      </c>
      <c r="C425" s="19" t="s">
        <v>2335</v>
      </c>
      <c r="I425" s="21" t="s">
        <v>2380</v>
      </c>
      <c r="L425" s="21" t="s">
        <v>2381</v>
      </c>
      <c r="M425" s="21" t="s">
        <v>2382</v>
      </c>
      <c r="Q425" s="20" t="s">
        <v>77</v>
      </c>
      <c r="AP425" s="20" t="s">
        <v>2383</v>
      </c>
      <c r="BN425" s="20">
        <v>1.671</v>
      </c>
      <c r="BO425" s="22" t="b">
        <f>IF(BN425&gt;=10,1)</f>
        <v>0</v>
      </c>
      <c r="BP425" s="22" t="b">
        <f>IF(BN425&gt;=5,1)</f>
        <v>0</v>
      </c>
      <c r="BQ425" s="22">
        <f>IF(BN425&lt;2,1)</f>
        <v>1</v>
      </c>
    </row>
    <row r="426" ht="54" spans="1:69">
      <c r="A426" s="25">
        <v>425</v>
      </c>
      <c r="B426" s="19" t="s">
        <v>1896</v>
      </c>
      <c r="C426" s="19" t="s">
        <v>1891</v>
      </c>
      <c r="I426" s="21" t="s">
        <v>2384</v>
      </c>
      <c r="L426" s="21" t="s">
        <v>2385</v>
      </c>
      <c r="M426" s="21" t="s">
        <v>2386</v>
      </c>
      <c r="Q426" s="20" t="s">
        <v>77</v>
      </c>
      <c r="AP426" s="20" t="s">
        <v>1895</v>
      </c>
      <c r="BN426" s="20">
        <v>3.494</v>
      </c>
      <c r="BO426" s="22" t="b">
        <f>IF(BN426&gt;=10,1)</f>
        <v>0</v>
      </c>
      <c r="BP426" s="22" t="b">
        <f>IF(BN426&gt;=5,1)</f>
        <v>0</v>
      </c>
      <c r="BQ426" s="22" t="b">
        <f>IF(BN426&lt;2,1)</f>
        <v>0</v>
      </c>
    </row>
    <row r="427" ht="94.5" spans="1:69">
      <c r="A427" s="25">
        <v>426</v>
      </c>
      <c r="B427" s="19" t="s">
        <v>1896</v>
      </c>
      <c r="C427" s="19" t="s">
        <v>1891</v>
      </c>
      <c r="I427" s="21" t="s">
        <v>2387</v>
      </c>
      <c r="L427" s="21" t="s">
        <v>2388</v>
      </c>
      <c r="M427" s="21" t="s">
        <v>2389</v>
      </c>
      <c r="Q427" s="20" t="s">
        <v>77</v>
      </c>
      <c r="AP427" s="20" t="s">
        <v>1504</v>
      </c>
      <c r="BN427" s="20">
        <v>3.074</v>
      </c>
      <c r="BO427" s="22" t="b">
        <f>IF(BN427&gt;=10,1)</f>
        <v>0</v>
      </c>
      <c r="BP427" s="22" t="b">
        <f>IF(BN427&gt;=5,1)</f>
        <v>0</v>
      </c>
      <c r="BQ427" s="22" t="b">
        <f>IF(BN427&lt;2,1)</f>
        <v>0</v>
      </c>
    </row>
    <row r="428" ht="94.5" spans="1:69">
      <c r="A428" s="25">
        <v>427</v>
      </c>
      <c r="B428" s="19" t="s">
        <v>1896</v>
      </c>
      <c r="C428" s="19" t="s">
        <v>2390</v>
      </c>
      <c r="I428" s="21" t="s">
        <v>2391</v>
      </c>
      <c r="L428" s="21" t="s">
        <v>2392</v>
      </c>
      <c r="M428" s="21" t="s">
        <v>2393</v>
      </c>
      <c r="Q428" s="20" t="s">
        <v>77</v>
      </c>
      <c r="AP428" s="20" t="s">
        <v>122</v>
      </c>
      <c r="BN428" s="20">
        <v>3.702</v>
      </c>
      <c r="BO428" s="22" t="b">
        <f>IF(BN428&gt;=10,1)</f>
        <v>0</v>
      </c>
      <c r="BP428" s="22" t="b">
        <f>IF(BN428&gt;=5,1)</f>
        <v>0</v>
      </c>
      <c r="BQ428" s="22" t="b">
        <f>IF(BN428&lt;2,1)</f>
        <v>0</v>
      </c>
    </row>
    <row r="429" ht="81" spans="1:69">
      <c r="A429" s="25">
        <v>428</v>
      </c>
      <c r="B429" s="19" t="s">
        <v>1896</v>
      </c>
      <c r="C429" s="19" t="s">
        <v>2390</v>
      </c>
      <c r="I429" s="21" t="s">
        <v>2394</v>
      </c>
      <c r="L429" s="21" t="s">
        <v>2395</v>
      </c>
      <c r="M429" s="21" t="s">
        <v>2396</v>
      </c>
      <c r="Q429" s="20" t="s">
        <v>77</v>
      </c>
      <c r="AP429" s="20" t="s">
        <v>2177</v>
      </c>
      <c r="BN429" s="20">
        <v>3.469</v>
      </c>
      <c r="BO429" s="22" t="b">
        <f>IF(BN429&gt;=10,1)</f>
        <v>0</v>
      </c>
      <c r="BP429" s="22" t="b">
        <f>IF(BN429&gt;=5,1)</f>
        <v>0</v>
      </c>
      <c r="BQ429" s="22" t="b">
        <f>IF(BN429&lt;2,1)</f>
        <v>0</v>
      </c>
    </row>
    <row r="430" ht="81" spans="1:69">
      <c r="A430" s="25">
        <v>429</v>
      </c>
      <c r="B430" s="19" t="s">
        <v>1896</v>
      </c>
      <c r="C430" s="19" t="s">
        <v>2390</v>
      </c>
      <c r="I430" s="21" t="s">
        <v>2397</v>
      </c>
      <c r="L430" s="21" t="s">
        <v>2398</v>
      </c>
      <c r="M430" s="21" t="s">
        <v>2399</v>
      </c>
      <c r="Q430" s="20" t="s">
        <v>77</v>
      </c>
      <c r="AP430" s="20" t="s">
        <v>1909</v>
      </c>
      <c r="BN430" s="20">
        <v>3.354</v>
      </c>
      <c r="BO430" s="22" t="b">
        <f>IF(BN430&gt;=10,1)</f>
        <v>0</v>
      </c>
      <c r="BP430" s="22" t="b">
        <f>IF(BN430&gt;=5,1)</f>
        <v>0</v>
      </c>
      <c r="BQ430" s="22" t="b">
        <f>IF(BN430&lt;2,1)</f>
        <v>0</v>
      </c>
    </row>
    <row r="431" ht="81" spans="1:69">
      <c r="A431" s="25">
        <v>430</v>
      </c>
      <c r="B431" s="19" t="s">
        <v>2400</v>
      </c>
      <c r="C431" s="19" t="s">
        <v>2401</v>
      </c>
      <c r="I431" s="21" t="s">
        <v>2402</v>
      </c>
      <c r="L431" s="21" t="s">
        <v>2403</v>
      </c>
      <c r="M431" s="21" t="s">
        <v>2404</v>
      </c>
      <c r="Q431" s="20" t="s">
        <v>77</v>
      </c>
      <c r="AP431" s="20" t="s">
        <v>1645</v>
      </c>
      <c r="BN431" s="20">
        <v>0.691</v>
      </c>
      <c r="BO431" s="22" t="b">
        <f>IF(BN431&gt;=10,1)</f>
        <v>0</v>
      </c>
      <c r="BP431" s="22" t="b">
        <f>IF(BN431&gt;=5,1)</f>
        <v>0</v>
      </c>
      <c r="BQ431" s="22">
        <f>IF(BN431&lt;2,1)</f>
        <v>1</v>
      </c>
    </row>
    <row r="432" ht="94.5" spans="1:69">
      <c r="A432" s="25">
        <v>431</v>
      </c>
      <c r="B432" s="19" t="s">
        <v>2405</v>
      </c>
      <c r="C432" s="19" t="s">
        <v>2406</v>
      </c>
      <c r="I432" s="21" t="s">
        <v>2407</v>
      </c>
      <c r="L432" s="21" t="s">
        <v>2408</v>
      </c>
      <c r="M432" s="21" t="s">
        <v>2409</v>
      </c>
      <c r="Q432" s="20" t="s">
        <v>77</v>
      </c>
      <c r="AP432" s="20" t="s">
        <v>206</v>
      </c>
      <c r="BN432" s="20">
        <v>3.746</v>
      </c>
      <c r="BO432" s="22" t="b">
        <f>IF(BN432&gt;=10,1)</f>
        <v>0</v>
      </c>
      <c r="BP432" s="22" t="b">
        <f>IF(BN432&gt;=5,1)</f>
        <v>0</v>
      </c>
      <c r="BQ432" s="22" t="b">
        <f>IF(BN432&lt;2,1)</f>
        <v>0</v>
      </c>
    </row>
    <row r="433" ht="108" spans="1:69">
      <c r="A433" s="25">
        <v>432</v>
      </c>
      <c r="B433" s="19" t="s">
        <v>2405</v>
      </c>
      <c r="C433" s="19" t="s">
        <v>2410</v>
      </c>
      <c r="I433" s="21" t="s">
        <v>2411</v>
      </c>
      <c r="L433" s="21" t="s">
        <v>2412</v>
      </c>
      <c r="M433" s="21" t="s">
        <v>2413</v>
      </c>
      <c r="Q433" s="20" t="s">
        <v>77</v>
      </c>
      <c r="AP433" s="20" t="s">
        <v>122</v>
      </c>
      <c r="BN433" s="20">
        <v>3.702</v>
      </c>
      <c r="BO433" s="22" t="b">
        <f>IF(BN433&gt;=10,1)</f>
        <v>0</v>
      </c>
      <c r="BP433" s="22" t="b">
        <f>IF(BN433&gt;=5,1)</f>
        <v>0</v>
      </c>
      <c r="BQ433" s="22" t="b">
        <f>IF(BN433&lt;2,1)</f>
        <v>0</v>
      </c>
    </row>
    <row r="434" ht="94.5" spans="1:69">
      <c r="A434" s="25">
        <v>433</v>
      </c>
      <c r="B434" s="19" t="s">
        <v>2405</v>
      </c>
      <c r="C434" s="19" t="s">
        <v>2410</v>
      </c>
      <c r="I434" s="21" t="s">
        <v>2414</v>
      </c>
      <c r="L434" s="21" t="s">
        <v>2415</v>
      </c>
      <c r="M434" s="21" t="s">
        <v>2416</v>
      </c>
      <c r="Q434" s="20" t="s">
        <v>77</v>
      </c>
      <c r="AP434" s="20" t="s">
        <v>2173</v>
      </c>
      <c r="BN434" s="20">
        <v>3.528</v>
      </c>
      <c r="BO434" s="22" t="b">
        <f>IF(BN434&gt;=10,1)</f>
        <v>0</v>
      </c>
      <c r="BP434" s="22" t="b">
        <f>IF(BN434&gt;=5,1)</f>
        <v>0</v>
      </c>
      <c r="BQ434" s="22" t="b">
        <f>IF(BN434&lt;2,1)</f>
        <v>0</v>
      </c>
    </row>
    <row r="435" ht="40.5" spans="1:69">
      <c r="A435" s="25">
        <v>434</v>
      </c>
      <c r="B435" s="19" t="s">
        <v>2405</v>
      </c>
      <c r="C435" s="19" t="s">
        <v>2410</v>
      </c>
      <c r="D435" s="20" t="s">
        <v>71</v>
      </c>
      <c r="E435" s="20" t="s">
        <v>2417</v>
      </c>
      <c r="I435" s="21" t="s">
        <v>2418</v>
      </c>
      <c r="L435" s="23" t="s">
        <v>2419</v>
      </c>
      <c r="M435" s="23" t="s">
        <v>2420</v>
      </c>
      <c r="P435" s="22" t="s">
        <v>76</v>
      </c>
      <c r="Q435" s="22" t="s">
        <v>77</v>
      </c>
      <c r="W435" s="22" t="s">
        <v>2421</v>
      </c>
      <c r="X435" s="22" t="s">
        <v>2422</v>
      </c>
      <c r="Z435" s="22" t="s">
        <v>2423</v>
      </c>
      <c r="AA435" s="22" t="s">
        <v>2424</v>
      </c>
      <c r="AB435" s="22" t="s">
        <v>2425</v>
      </c>
      <c r="AE435" s="22" t="s">
        <v>2426</v>
      </c>
      <c r="AF435" s="22" t="s">
        <v>2427</v>
      </c>
      <c r="AH435" s="22">
        <v>32</v>
      </c>
      <c r="AI435" s="22">
        <v>0</v>
      </c>
      <c r="AJ435" s="22">
        <v>0</v>
      </c>
      <c r="AK435" s="22">
        <v>9</v>
      </c>
      <c r="AL435" s="22">
        <v>41</v>
      </c>
      <c r="AM435" s="22" t="s">
        <v>2428</v>
      </c>
      <c r="AN435" s="22" t="s">
        <v>2429</v>
      </c>
      <c r="AO435" s="22" t="s">
        <v>2430</v>
      </c>
      <c r="AP435" s="22" t="s">
        <v>2431</v>
      </c>
      <c r="AQ435" s="22" t="s">
        <v>2432</v>
      </c>
      <c r="AS435" s="22" t="s">
        <v>2433</v>
      </c>
      <c r="AT435" s="22" t="s">
        <v>2434</v>
      </c>
      <c r="AV435" s="22">
        <v>2015</v>
      </c>
      <c r="AW435" s="22">
        <v>17</v>
      </c>
      <c r="AX435" s="22">
        <v>3</v>
      </c>
      <c r="BC435" s="22">
        <v>201</v>
      </c>
      <c r="BD435" s="22">
        <v>207</v>
      </c>
      <c r="BF435" s="22" t="s">
        <v>2435</v>
      </c>
      <c r="BH435" s="22">
        <v>7</v>
      </c>
      <c r="BI435" s="22" t="s">
        <v>2436</v>
      </c>
      <c r="BJ435" s="22" t="s">
        <v>2437</v>
      </c>
      <c r="BK435" s="22" t="s">
        <v>2438</v>
      </c>
      <c r="BL435" s="22" t="s">
        <v>2439</v>
      </c>
      <c r="BM435" s="22">
        <v>25397976</v>
      </c>
      <c r="BN435" s="20">
        <v>1.875</v>
      </c>
      <c r="BO435" s="22" t="b">
        <f>IF(BN435&gt;=10,1)</f>
        <v>0</v>
      </c>
      <c r="BP435" s="22" t="b">
        <f>IF(BN435&gt;=5,1)</f>
        <v>0</v>
      </c>
      <c r="BQ435" s="22">
        <f>IF(BN435&lt;2,1)</f>
        <v>1</v>
      </c>
    </row>
    <row r="436" ht="81" spans="1:69">
      <c r="A436" s="25">
        <v>435</v>
      </c>
      <c r="B436" s="19" t="s">
        <v>2405</v>
      </c>
      <c r="C436" s="19" t="s">
        <v>2440</v>
      </c>
      <c r="I436" s="21" t="s">
        <v>2441</v>
      </c>
      <c r="L436" s="21" t="s">
        <v>2442</v>
      </c>
      <c r="M436" s="21" t="s">
        <v>2443</v>
      </c>
      <c r="Q436" s="20" t="s">
        <v>77</v>
      </c>
      <c r="AP436" s="20" t="s">
        <v>2444</v>
      </c>
      <c r="BN436" s="20">
        <v>3.037</v>
      </c>
      <c r="BO436" s="22" t="b">
        <f>IF(BN436&gt;=10,1)</f>
        <v>0</v>
      </c>
      <c r="BP436" s="22" t="b">
        <f>IF(BN436&gt;=5,1)</f>
        <v>0</v>
      </c>
      <c r="BQ436" s="22" t="b">
        <f>IF(BN436&lt;2,1)</f>
        <v>0</v>
      </c>
    </row>
    <row r="437" ht="148.5" spans="1:69">
      <c r="A437" s="25">
        <v>436</v>
      </c>
      <c r="B437" s="19" t="s">
        <v>2405</v>
      </c>
      <c r="C437" s="19" t="s">
        <v>2445</v>
      </c>
      <c r="I437" s="21" t="s">
        <v>2446</v>
      </c>
      <c r="L437" s="21" t="s">
        <v>2447</v>
      </c>
      <c r="M437" s="21" t="s">
        <v>2448</v>
      </c>
      <c r="Q437" s="20" t="s">
        <v>77</v>
      </c>
      <c r="AP437" s="20" t="s">
        <v>2449</v>
      </c>
      <c r="BN437" s="20">
        <v>5.33</v>
      </c>
      <c r="BO437" s="22" t="b">
        <f>IF(BN437&gt;=10,1)</f>
        <v>0</v>
      </c>
      <c r="BP437" s="22">
        <f>IF(BN437&gt;=5,1)</f>
        <v>1</v>
      </c>
      <c r="BQ437" s="22" t="b">
        <f>IF(BN437&lt;2,1)</f>
        <v>0</v>
      </c>
    </row>
    <row r="438" ht="81" spans="1:69">
      <c r="A438" s="25">
        <v>437</v>
      </c>
      <c r="B438" s="19" t="s">
        <v>2405</v>
      </c>
      <c r="C438" s="19" t="s">
        <v>2445</v>
      </c>
      <c r="I438" s="21" t="s">
        <v>2450</v>
      </c>
      <c r="L438" s="21" t="s">
        <v>2451</v>
      </c>
      <c r="M438" s="21" t="s">
        <v>2452</v>
      </c>
      <c r="Q438" s="20" t="s">
        <v>77</v>
      </c>
      <c r="AP438" s="20" t="s">
        <v>1375</v>
      </c>
      <c r="BN438" s="20">
        <v>4.359</v>
      </c>
      <c r="BO438" s="22" t="b">
        <f>IF(BN438&gt;=10,1)</f>
        <v>0</v>
      </c>
      <c r="BP438" s="22" t="b">
        <f>IF(BN438&gt;=5,1)</f>
        <v>0</v>
      </c>
      <c r="BQ438" s="22" t="b">
        <f>IF(BN438&lt;2,1)</f>
        <v>0</v>
      </c>
    </row>
    <row r="439" ht="108" spans="1:69">
      <c r="A439" s="25">
        <v>438</v>
      </c>
      <c r="B439" s="19" t="s">
        <v>2405</v>
      </c>
      <c r="C439" s="19" t="s">
        <v>2445</v>
      </c>
      <c r="I439" s="21" t="s">
        <v>2453</v>
      </c>
      <c r="L439" s="21" t="s">
        <v>2454</v>
      </c>
      <c r="M439" s="21" t="s">
        <v>2455</v>
      </c>
      <c r="Q439" s="20" t="s">
        <v>77</v>
      </c>
      <c r="AP439" s="20" t="s">
        <v>1375</v>
      </c>
      <c r="BN439" s="20">
        <v>4.359</v>
      </c>
      <c r="BO439" s="22" t="b">
        <f>IF(BN439&gt;=10,1)</f>
        <v>0</v>
      </c>
      <c r="BP439" s="22" t="b">
        <f>IF(BN439&gt;=5,1)</f>
        <v>0</v>
      </c>
      <c r="BQ439" s="22" t="b">
        <f>IF(BN439&lt;2,1)</f>
        <v>0</v>
      </c>
    </row>
    <row r="440" ht="108" spans="1:69">
      <c r="A440" s="25">
        <v>439</v>
      </c>
      <c r="B440" s="19" t="s">
        <v>2405</v>
      </c>
      <c r="C440" s="19" t="s">
        <v>2445</v>
      </c>
      <c r="I440" s="21" t="s">
        <v>2456</v>
      </c>
      <c r="L440" s="21" t="s">
        <v>2457</v>
      </c>
      <c r="M440" s="21" t="s">
        <v>2458</v>
      </c>
      <c r="Q440" s="20" t="s">
        <v>77</v>
      </c>
      <c r="AP440" s="20" t="s">
        <v>2459</v>
      </c>
      <c r="BN440" s="20">
        <v>1.909</v>
      </c>
      <c r="BO440" s="22" t="b">
        <f>IF(BN440&gt;=10,1)</f>
        <v>0</v>
      </c>
      <c r="BP440" s="22" t="b">
        <f>IF(BN440&gt;=5,1)</f>
        <v>0</v>
      </c>
      <c r="BQ440" s="22">
        <f>IF(BN440&lt;2,1)</f>
        <v>1</v>
      </c>
    </row>
    <row r="441" ht="67.5" spans="1:69">
      <c r="A441" s="25">
        <v>440</v>
      </c>
      <c r="B441" s="19" t="s">
        <v>2405</v>
      </c>
      <c r="C441" s="19" t="s">
        <v>2445</v>
      </c>
      <c r="D441" s="20" t="s">
        <v>71</v>
      </c>
      <c r="E441" s="20" t="s">
        <v>2460</v>
      </c>
      <c r="I441" s="21" t="s">
        <v>2461</v>
      </c>
      <c r="L441" s="23" t="s">
        <v>2462</v>
      </c>
      <c r="M441" s="23" t="s">
        <v>2463</v>
      </c>
      <c r="P441" s="22" t="s">
        <v>76</v>
      </c>
      <c r="Q441" s="22" t="s">
        <v>77</v>
      </c>
      <c r="W441" s="22" t="s">
        <v>2464</v>
      </c>
      <c r="X441" s="22" t="s">
        <v>2465</v>
      </c>
      <c r="Z441" s="22" t="s">
        <v>2466</v>
      </c>
      <c r="AA441" s="22" t="s">
        <v>2467</v>
      </c>
      <c r="AB441" s="22" t="s">
        <v>2468</v>
      </c>
      <c r="AE441" s="22" t="s">
        <v>2469</v>
      </c>
      <c r="AF441" s="22" t="s">
        <v>2470</v>
      </c>
      <c r="AH441" s="22">
        <v>42</v>
      </c>
      <c r="AI441" s="22">
        <v>0</v>
      </c>
      <c r="AJ441" s="22">
        <v>0</v>
      </c>
      <c r="AK441" s="22">
        <v>1</v>
      </c>
      <c r="AL441" s="22">
        <v>1</v>
      </c>
      <c r="AM441" s="22" t="s">
        <v>2471</v>
      </c>
      <c r="AN441" s="22" t="s">
        <v>2472</v>
      </c>
      <c r="AO441" s="22" t="s">
        <v>2473</v>
      </c>
      <c r="AP441" s="22" t="s">
        <v>2474</v>
      </c>
      <c r="AQ441" s="22" t="s">
        <v>2475</v>
      </c>
      <c r="AS441" s="22" t="s">
        <v>2463</v>
      </c>
      <c r="AT441" s="22" t="s">
        <v>2476</v>
      </c>
      <c r="AU441" s="22" t="s">
        <v>92</v>
      </c>
      <c r="AV441" s="22">
        <v>2015</v>
      </c>
      <c r="AW441" s="22">
        <v>67</v>
      </c>
      <c r="AX441" s="27">
        <v>42257</v>
      </c>
      <c r="BC441" s="22">
        <v>810</v>
      </c>
      <c r="BD441" s="22">
        <v>819</v>
      </c>
      <c r="BF441" s="22" t="s">
        <v>2477</v>
      </c>
      <c r="BH441" s="22">
        <v>10</v>
      </c>
      <c r="BI441" s="22" t="s">
        <v>2478</v>
      </c>
      <c r="BJ441" s="22" t="s">
        <v>2478</v>
      </c>
      <c r="BK441" s="22" t="s">
        <v>2479</v>
      </c>
      <c r="BL441" s="22" t="s">
        <v>2480</v>
      </c>
      <c r="BN441" s="22">
        <v>1.677</v>
      </c>
      <c r="BO441" s="22" t="b">
        <f>IF(BN441&gt;=10,1)</f>
        <v>0</v>
      </c>
      <c r="BP441" s="22" t="b">
        <f>IF(BN441&gt;=5,1)</f>
        <v>0</v>
      </c>
      <c r="BQ441" s="22">
        <f>IF(BN441&lt;2,1)</f>
        <v>1</v>
      </c>
    </row>
    <row r="442" ht="121.5" spans="1:69">
      <c r="A442" s="25">
        <v>441</v>
      </c>
      <c r="B442" s="19" t="s">
        <v>2405</v>
      </c>
      <c r="C442" s="19" t="s">
        <v>2445</v>
      </c>
      <c r="I442" s="21" t="s">
        <v>2481</v>
      </c>
      <c r="L442" s="21" t="s">
        <v>2482</v>
      </c>
      <c r="M442" s="21" t="s">
        <v>2483</v>
      </c>
      <c r="Q442" s="20" t="s">
        <v>77</v>
      </c>
      <c r="AP442" s="20" t="s">
        <v>2484</v>
      </c>
      <c r="BN442" s="20">
        <v>1.617</v>
      </c>
      <c r="BO442" s="22" t="b">
        <f>IF(BN442&gt;=10,1)</f>
        <v>0</v>
      </c>
      <c r="BP442" s="22" t="b">
        <f>IF(BN442&gt;=5,1)</f>
        <v>0</v>
      </c>
      <c r="BQ442" s="22">
        <f>IF(BN442&lt;2,1)</f>
        <v>1</v>
      </c>
    </row>
    <row r="443" ht="67.5" spans="1:69">
      <c r="A443" s="25">
        <v>442</v>
      </c>
      <c r="B443" s="19" t="s">
        <v>2405</v>
      </c>
      <c r="C443" s="19" t="s">
        <v>2445</v>
      </c>
      <c r="I443" s="21" t="s">
        <v>2485</v>
      </c>
      <c r="L443" s="21" t="s">
        <v>2486</v>
      </c>
      <c r="M443" s="21" t="s">
        <v>2487</v>
      </c>
      <c r="Q443" s="20" t="s">
        <v>77</v>
      </c>
      <c r="AP443" s="20" t="s">
        <v>2488</v>
      </c>
      <c r="BN443" s="20">
        <v>1.21</v>
      </c>
      <c r="BO443" s="22" t="b">
        <f>IF(BN443&gt;=10,1)</f>
        <v>0</v>
      </c>
      <c r="BP443" s="22" t="b">
        <f>IF(BN443&gt;=5,1)</f>
        <v>0</v>
      </c>
      <c r="BQ443" s="22">
        <f>IF(BN443&lt;2,1)</f>
        <v>1</v>
      </c>
    </row>
    <row r="444" ht="108" spans="1:69">
      <c r="A444" s="25">
        <v>443</v>
      </c>
      <c r="B444" s="19" t="s">
        <v>2405</v>
      </c>
      <c r="C444" s="19" t="s">
        <v>2489</v>
      </c>
      <c r="I444" s="21" t="s">
        <v>2490</v>
      </c>
      <c r="L444" s="21" t="s">
        <v>2491</v>
      </c>
      <c r="M444" s="21" t="s">
        <v>2492</v>
      </c>
      <c r="Q444" s="20" t="s">
        <v>77</v>
      </c>
      <c r="AP444" s="20" t="s">
        <v>2493</v>
      </c>
      <c r="BN444" s="20">
        <v>2.791</v>
      </c>
      <c r="BO444" s="22" t="b">
        <f>IF(BN444&gt;=10,1)</f>
        <v>0</v>
      </c>
      <c r="BP444" s="22" t="b">
        <f>IF(BN444&gt;=5,1)</f>
        <v>0</v>
      </c>
      <c r="BQ444" s="22" t="b">
        <f>IF(BN444&lt;2,1)</f>
        <v>0</v>
      </c>
    </row>
    <row r="445" ht="108" spans="1:69">
      <c r="A445" s="25">
        <v>444</v>
      </c>
      <c r="B445" s="19" t="s">
        <v>2405</v>
      </c>
      <c r="C445" s="19" t="s">
        <v>2494</v>
      </c>
      <c r="I445" s="21" t="s">
        <v>2495</v>
      </c>
      <c r="L445" s="21" t="s">
        <v>2496</v>
      </c>
      <c r="M445" s="21" t="s">
        <v>2497</v>
      </c>
      <c r="Q445" s="20" t="s">
        <v>77</v>
      </c>
      <c r="AP445" s="20" t="s">
        <v>122</v>
      </c>
      <c r="BN445" s="20">
        <v>3.702</v>
      </c>
      <c r="BO445" s="22" t="b">
        <f>IF(BN445&gt;=10,1)</f>
        <v>0</v>
      </c>
      <c r="BP445" s="22" t="b">
        <f>IF(BN445&gt;=5,1)</f>
        <v>0</v>
      </c>
      <c r="BQ445" s="22" t="b">
        <f>IF(BN445&lt;2,1)</f>
        <v>0</v>
      </c>
    </row>
    <row r="446" ht="94.5" spans="1:69">
      <c r="A446" s="25">
        <v>445</v>
      </c>
      <c r="B446" s="19" t="s">
        <v>2405</v>
      </c>
      <c r="C446" s="19" t="s">
        <v>2498</v>
      </c>
      <c r="I446" s="21" t="s">
        <v>2499</v>
      </c>
      <c r="L446" s="21" t="s">
        <v>2500</v>
      </c>
      <c r="M446" s="21" t="s">
        <v>2501</v>
      </c>
      <c r="Q446" s="20" t="s">
        <v>77</v>
      </c>
      <c r="AP446" s="20" t="s">
        <v>161</v>
      </c>
      <c r="BN446" s="20">
        <v>2.894</v>
      </c>
      <c r="BO446" s="22" t="b">
        <f>IF(BN446&gt;=10,1)</f>
        <v>0</v>
      </c>
      <c r="BP446" s="22" t="b">
        <f>IF(BN446&gt;=5,1)</f>
        <v>0</v>
      </c>
      <c r="BQ446" s="22" t="b">
        <f>IF(BN446&lt;2,1)</f>
        <v>0</v>
      </c>
    </row>
    <row r="447" ht="94.5" spans="1:69">
      <c r="A447" s="25">
        <v>446</v>
      </c>
      <c r="B447" s="19" t="s">
        <v>2405</v>
      </c>
      <c r="C447" s="19" t="s">
        <v>2502</v>
      </c>
      <c r="I447" s="21" t="s">
        <v>2503</v>
      </c>
      <c r="L447" s="21" t="s">
        <v>2504</v>
      </c>
      <c r="M447" s="21" t="s">
        <v>2505</v>
      </c>
      <c r="Q447" s="20" t="s">
        <v>77</v>
      </c>
      <c r="AP447" s="20" t="s">
        <v>2506</v>
      </c>
      <c r="BN447" s="20">
        <v>2.403</v>
      </c>
      <c r="BO447" s="22" t="b">
        <f>IF(BN447&gt;=10,1)</f>
        <v>0</v>
      </c>
      <c r="BP447" s="22" t="b">
        <f>IF(BN447&gt;=5,1)</f>
        <v>0</v>
      </c>
      <c r="BQ447" s="22" t="b">
        <f>IF(BN447&lt;2,1)</f>
        <v>0</v>
      </c>
    </row>
    <row r="448" ht="94.5" spans="1:69">
      <c r="A448" s="25">
        <v>447</v>
      </c>
      <c r="B448" s="19" t="s">
        <v>2405</v>
      </c>
      <c r="C448" s="19" t="s">
        <v>2502</v>
      </c>
      <c r="I448" s="21" t="s">
        <v>2507</v>
      </c>
      <c r="L448" s="21" t="s">
        <v>2508</v>
      </c>
      <c r="M448" s="21" t="s">
        <v>2509</v>
      </c>
      <c r="Q448" s="20" t="s">
        <v>77</v>
      </c>
      <c r="AP448" s="20" t="s">
        <v>2506</v>
      </c>
      <c r="BN448" s="20">
        <v>2.403</v>
      </c>
      <c r="BO448" s="22" t="b">
        <f>IF(BN448&gt;=10,1)</f>
        <v>0</v>
      </c>
      <c r="BP448" s="22" t="b">
        <f>IF(BN448&gt;=5,1)</f>
        <v>0</v>
      </c>
      <c r="BQ448" s="22" t="b">
        <f>IF(BN448&lt;2,1)</f>
        <v>0</v>
      </c>
    </row>
    <row r="449" ht="40.5" spans="1:69">
      <c r="A449" s="25">
        <v>448</v>
      </c>
      <c r="B449" s="19" t="s">
        <v>2405</v>
      </c>
      <c r="C449" s="19" t="s">
        <v>2502</v>
      </c>
      <c r="I449" s="21" t="s">
        <v>2510</v>
      </c>
      <c r="L449" s="21" t="s">
        <v>2511</v>
      </c>
      <c r="M449" s="21" t="s">
        <v>2512</v>
      </c>
      <c r="Q449" s="20" t="s">
        <v>77</v>
      </c>
      <c r="AP449" s="20" t="s">
        <v>2506</v>
      </c>
      <c r="BN449" s="20">
        <v>2.403</v>
      </c>
      <c r="BO449" s="22" t="b">
        <f>IF(BN449&gt;=10,1)</f>
        <v>0</v>
      </c>
      <c r="BP449" s="22" t="b">
        <f>IF(BN449&gt;=5,1)</f>
        <v>0</v>
      </c>
      <c r="BQ449" s="22" t="b">
        <f>IF(BN449&lt;2,1)</f>
        <v>0</v>
      </c>
    </row>
    <row r="450" ht="94.5" spans="1:69">
      <c r="A450" s="25">
        <v>449</v>
      </c>
      <c r="B450" s="19" t="s">
        <v>2405</v>
      </c>
      <c r="C450" s="19" t="s">
        <v>2513</v>
      </c>
      <c r="I450" s="21" t="s">
        <v>2514</v>
      </c>
      <c r="L450" s="21" t="s">
        <v>2515</v>
      </c>
      <c r="M450" s="21" t="s">
        <v>2516</v>
      </c>
      <c r="Q450" s="20" t="s">
        <v>77</v>
      </c>
      <c r="AP450" s="20" t="s">
        <v>2506</v>
      </c>
      <c r="BN450" s="20">
        <v>2.403</v>
      </c>
      <c r="BO450" s="22" t="b">
        <f t="shared" ref="BO450:BO513" si="21">IF(BN450&gt;=10,1)</f>
        <v>0</v>
      </c>
      <c r="BP450" s="22" t="b">
        <f t="shared" ref="BP450:BP513" si="22">IF(BN450&gt;=5,1)</f>
        <v>0</v>
      </c>
      <c r="BQ450" s="22" t="b">
        <f t="shared" ref="BQ450:BQ513" si="23">IF(BN450&lt;2,1)</f>
        <v>0</v>
      </c>
    </row>
    <row r="451" ht="94.5" spans="1:69">
      <c r="A451" s="25">
        <v>450</v>
      </c>
      <c r="B451" s="19" t="s">
        <v>2405</v>
      </c>
      <c r="C451" s="19" t="s">
        <v>2513</v>
      </c>
      <c r="I451" s="21" t="s">
        <v>2517</v>
      </c>
      <c r="L451" s="21" t="s">
        <v>2518</v>
      </c>
      <c r="M451" s="21" t="s">
        <v>2519</v>
      </c>
      <c r="Q451" s="20" t="s">
        <v>77</v>
      </c>
      <c r="AP451" s="20" t="s">
        <v>2506</v>
      </c>
      <c r="BN451" s="20">
        <v>2.403</v>
      </c>
      <c r="BO451" s="22" t="b">
        <f>IF(BN451&gt;=10,1)</f>
        <v>0</v>
      </c>
      <c r="BP451" s="22" t="b">
        <f>IF(BN451&gt;=5,1)</f>
        <v>0</v>
      </c>
      <c r="BQ451" s="22" t="b">
        <f>IF(BN451&lt;2,1)</f>
        <v>0</v>
      </c>
    </row>
    <row r="452" ht="54" spans="1:69">
      <c r="A452" s="25">
        <v>451</v>
      </c>
      <c r="B452" s="19" t="s">
        <v>2405</v>
      </c>
      <c r="C452" s="19" t="s">
        <v>2520</v>
      </c>
      <c r="I452" s="21" t="s">
        <v>2521</v>
      </c>
      <c r="L452" s="21" t="s">
        <v>2522</v>
      </c>
      <c r="M452" s="21" t="s">
        <v>2512</v>
      </c>
      <c r="Q452" s="20" t="s">
        <v>77</v>
      </c>
      <c r="AP452" s="20" t="s">
        <v>2506</v>
      </c>
      <c r="BN452" s="20">
        <v>2.403</v>
      </c>
      <c r="BO452" s="22" t="b">
        <f>IF(BN452&gt;=10,1)</f>
        <v>0</v>
      </c>
      <c r="BP452" s="22" t="b">
        <f>IF(BN452&gt;=5,1)</f>
        <v>0</v>
      </c>
      <c r="BQ452" s="22" t="b">
        <f>IF(BN452&lt;2,1)</f>
        <v>0</v>
      </c>
    </row>
    <row r="453" ht="121.5" spans="1:69">
      <c r="A453" s="25">
        <v>452</v>
      </c>
      <c r="B453" s="19" t="s">
        <v>2405</v>
      </c>
      <c r="C453" s="19" t="s">
        <v>2520</v>
      </c>
      <c r="I453" s="21" t="s">
        <v>2523</v>
      </c>
      <c r="L453" s="21" t="s">
        <v>2524</v>
      </c>
      <c r="M453" s="21" t="s">
        <v>2525</v>
      </c>
      <c r="Q453" s="20" t="s">
        <v>77</v>
      </c>
      <c r="AP453" s="20" t="s">
        <v>2526</v>
      </c>
      <c r="BN453" s="20">
        <v>0.822</v>
      </c>
      <c r="BO453" s="22" t="b">
        <f>IF(BN453&gt;=10,1)</f>
        <v>0</v>
      </c>
      <c r="BP453" s="22" t="b">
        <f>IF(BN453&gt;=5,1)</f>
        <v>0</v>
      </c>
      <c r="BQ453" s="22">
        <f>IF(BN453&lt;2,1)</f>
        <v>1</v>
      </c>
    </row>
    <row r="454" ht="81" spans="1:69">
      <c r="A454" s="25">
        <v>453</v>
      </c>
      <c r="B454" s="19" t="s">
        <v>2405</v>
      </c>
      <c r="C454" s="19" t="s">
        <v>2527</v>
      </c>
      <c r="I454" s="21" t="s">
        <v>2528</v>
      </c>
      <c r="L454" s="21" t="s">
        <v>2529</v>
      </c>
      <c r="M454" s="21" t="s">
        <v>2530</v>
      </c>
      <c r="Q454" s="20" t="s">
        <v>77</v>
      </c>
      <c r="AP454" s="20" t="s">
        <v>2531</v>
      </c>
      <c r="BN454" s="20">
        <v>1.737</v>
      </c>
      <c r="BO454" s="22" t="b">
        <f>IF(BN454&gt;=10,1)</f>
        <v>0</v>
      </c>
      <c r="BP454" s="22" t="b">
        <f>IF(BN454&gt;=5,1)</f>
        <v>0</v>
      </c>
      <c r="BQ454" s="22">
        <f>IF(BN454&lt;2,1)</f>
        <v>1</v>
      </c>
    </row>
    <row r="455" ht="94.5" spans="1:69">
      <c r="A455" s="25">
        <v>454</v>
      </c>
      <c r="B455" s="19" t="s">
        <v>2405</v>
      </c>
      <c r="C455" s="19" t="s">
        <v>2532</v>
      </c>
      <c r="I455" s="21" t="s">
        <v>2533</v>
      </c>
      <c r="L455" s="21" t="s">
        <v>2534</v>
      </c>
      <c r="M455" s="21" t="s">
        <v>2535</v>
      </c>
      <c r="Q455" s="20" t="s">
        <v>77</v>
      </c>
      <c r="AP455" s="20" t="s">
        <v>2506</v>
      </c>
      <c r="BN455" s="20">
        <v>2.403</v>
      </c>
      <c r="BO455" s="22" t="b">
        <f>IF(BN455&gt;=10,1)</f>
        <v>0</v>
      </c>
      <c r="BP455" s="22" t="b">
        <f>IF(BN455&gt;=5,1)</f>
        <v>0</v>
      </c>
      <c r="BQ455" s="22" t="b">
        <f>IF(BN455&lt;2,1)</f>
        <v>0</v>
      </c>
    </row>
    <row r="456" ht="94.5" spans="1:69">
      <c r="A456" s="25">
        <v>455</v>
      </c>
      <c r="B456" s="19" t="s">
        <v>2405</v>
      </c>
      <c r="C456" s="19" t="s">
        <v>2532</v>
      </c>
      <c r="I456" s="21" t="s">
        <v>2536</v>
      </c>
      <c r="L456" s="21" t="s">
        <v>2537</v>
      </c>
      <c r="M456" s="21" t="s">
        <v>2538</v>
      </c>
      <c r="Q456" s="20" t="s">
        <v>77</v>
      </c>
      <c r="AP456" s="20" t="s">
        <v>2506</v>
      </c>
      <c r="BN456" s="20">
        <v>2.403</v>
      </c>
      <c r="BO456" s="22" t="b">
        <f>IF(BN456&gt;=10,1)</f>
        <v>0</v>
      </c>
      <c r="BP456" s="22" t="b">
        <f>IF(BN456&gt;=5,1)</f>
        <v>0</v>
      </c>
      <c r="BQ456" s="22" t="b">
        <f>IF(BN456&lt;2,1)</f>
        <v>0</v>
      </c>
    </row>
    <row r="457" ht="108" spans="1:69">
      <c r="A457" s="25">
        <v>456</v>
      </c>
      <c r="B457" s="19" t="s">
        <v>2405</v>
      </c>
      <c r="C457" s="19" t="s">
        <v>2532</v>
      </c>
      <c r="I457" s="21" t="s">
        <v>2539</v>
      </c>
      <c r="L457" s="21" t="s">
        <v>2540</v>
      </c>
      <c r="M457" s="21" t="s">
        <v>2541</v>
      </c>
      <c r="Q457" s="20" t="s">
        <v>77</v>
      </c>
      <c r="AP457" s="20" t="s">
        <v>2459</v>
      </c>
      <c r="BN457" s="20">
        <v>1.909</v>
      </c>
      <c r="BO457" s="22" t="b">
        <f>IF(BN457&gt;=10,1)</f>
        <v>0</v>
      </c>
      <c r="BP457" s="22" t="b">
        <f>IF(BN457&gt;=5,1)</f>
        <v>0</v>
      </c>
      <c r="BQ457" s="22">
        <f>IF(BN457&lt;2,1)</f>
        <v>1</v>
      </c>
    </row>
    <row r="458" ht="108" spans="1:69">
      <c r="A458" s="25">
        <v>457</v>
      </c>
      <c r="B458" s="19" t="s">
        <v>2405</v>
      </c>
      <c r="C458" s="19" t="s">
        <v>2532</v>
      </c>
      <c r="I458" s="21" t="s">
        <v>2542</v>
      </c>
      <c r="L458" s="21" t="s">
        <v>2543</v>
      </c>
      <c r="M458" s="21" t="s">
        <v>2544</v>
      </c>
      <c r="Q458" s="20" t="s">
        <v>77</v>
      </c>
      <c r="AP458" s="20" t="s">
        <v>2459</v>
      </c>
      <c r="BN458" s="20">
        <v>1.909</v>
      </c>
      <c r="BO458" s="22" t="b">
        <f>IF(BN458&gt;=10,1)</f>
        <v>0</v>
      </c>
      <c r="BP458" s="22" t="b">
        <f>IF(BN458&gt;=5,1)</f>
        <v>0</v>
      </c>
      <c r="BQ458" s="22">
        <f>IF(BN458&lt;2,1)</f>
        <v>1</v>
      </c>
    </row>
    <row r="459" ht="54" spans="1:69">
      <c r="A459" s="25">
        <v>458</v>
      </c>
      <c r="B459" s="19" t="s">
        <v>2405</v>
      </c>
      <c r="C459" s="19" t="s">
        <v>2532</v>
      </c>
      <c r="I459" s="21" t="s">
        <v>2545</v>
      </c>
      <c r="L459" s="21" t="s">
        <v>2546</v>
      </c>
      <c r="M459" s="21" t="s">
        <v>2547</v>
      </c>
      <c r="Q459" s="20" t="s">
        <v>77</v>
      </c>
      <c r="AP459" s="20" t="s">
        <v>2459</v>
      </c>
      <c r="BN459" s="20">
        <v>1.909</v>
      </c>
      <c r="BO459" s="22" t="b">
        <f>IF(BN459&gt;=10,1)</f>
        <v>0</v>
      </c>
      <c r="BP459" s="22" t="b">
        <f>IF(BN459&gt;=5,1)</f>
        <v>0</v>
      </c>
      <c r="BQ459" s="22">
        <f>IF(BN459&lt;2,1)</f>
        <v>1</v>
      </c>
    </row>
    <row r="460" ht="94.5" spans="1:69">
      <c r="A460" s="25">
        <v>459</v>
      </c>
      <c r="B460" s="19" t="s">
        <v>2405</v>
      </c>
      <c r="C460" s="19" t="s">
        <v>2548</v>
      </c>
      <c r="I460" s="21" t="s">
        <v>2549</v>
      </c>
      <c r="L460" s="21" t="s">
        <v>2550</v>
      </c>
      <c r="M460" s="21" t="s">
        <v>2551</v>
      </c>
      <c r="Q460" s="20" t="s">
        <v>77</v>
      </c>
      <c r="AP460" s="20" t="s">
        <v>2185</v>
      </c>
      <c r="BN460" s="20">
        <v>3.353</v>
      </c>
      <c r="BO460" s="22" t="b">
        <f>IF(BN460&gt;=10,1)</f>
        <v>0</v>
      </c>
      <c r="BP460" s="22" t="b">
        <f>IF(BN460&gt;=5,1)</f>
        <v>0</v>
      </c>
      <c r="BQ460" s="22" t="b">
        <f>IF(BN460&lt;2,1)</f>
        <v>0</v>
      </c>
    </row>
    <row r="461" ht="94.5" spans="1:69">
      <c r="A461" s="25">
        <v>460</v>
      </c>
      <c r="B461" s="19" t="s">
        <v>2405</v>
      </c>
      <c r="C461" s="19" t="s">
        <v>2552</v>
      </c>
      <c r="I461" s="21" t="s">
        <v>2553</v>
      </c>
      <c r="L461" s="21" t="s">
        <v>2554</v>
      </c>
      <c r="M461" s="21" t="s">
        <v>2555</v>
      </c>
      <c r="Q461" s="20" t="s">
        <v>77</v>
      </c>
      <c r="AP461" s="20" t="s">
        <v>105</v>
      </c>
      <c r="BN461" s="20">
        <v>1.874</v>
      </c>
      <c r="BO461" s="22" t="b">
        <f>IF(BN461&gt;=10,1)</f>
        <v>0</v>
      </c>
      <c r="BP461" s="22" t="b">
        <f>IF(BN461&gt;=5,1)</f>
        <v>0</v>
      </c>
      <c r="BQ461" s="22">
        <f>IF(BN461&lt;2,1)</f>
        <v>1</v>
      </c>
    </row>
    <row r="462" ht="94.5" spans="1:69">
      <c r="A462" s="25">
        <v>461</v>
      </c>
      <c r="B462" s="19" t="s">
        <v>2405</v>
      </c>
      <c r="C462" s="19" t="s">
        <v>2556</v>
      </c>
      <c r="I462" s="21" t="s">
        <v>2557</v>
      </c>
      <c r="L462" s="21" t="s">
        <v>2558</v>
      </c>
      <c r="M462" s="21" t="s">
        <v>2559</v>
      </c>
      <c r="Q462" s="20" t="s">
        <v>77</v>
      </c>
      <c r="AP462" s="20" t="s">
        <v>1402</v>
      </c>
      <c r="BN462" s="20">
        <v>2.429</v>
      </c>
      <c r="BO462" s="22" t="b">
        <f>IF(BN462&gt;=10,1)</f>
        <v>0</v>
      </c>
      <c r="BP462" s="22" t="b">
        <f>IF(BN462&gt;=5,1)</f>
        <v>0</v>
      </c>
      <c r="BQ462" s="22" t="b">
        <f>IF(BN462&lt;2,1)</f>
        <v>0</v>
      </c>
    </row>
    <row r="463" ht="54" spans="1:69">
      <c r="A463" s="25">
        <v>462</v>
      </c>
      <c r="B463" s="19" t="s">
        <v>2405</v>
      </c>
      <c r="C463" s="19" t="s">
        <v>2560</v>
      </c>
      <c r="D463" s="20" t="s">
        <v>71</v>
      </c>
      <c r="E463" s="20" t="s">
        <v>2561</v>
      </c>
      <c r="I463" s="21" t="s">
        <v>2562</v>
      </c>
      <c r="L463" s="23" t="s">
        <v>2563</v>
      </c>
      <c r="M463" s="23" t="s">
        <v>2564</v>
      </c>
      <c r="P463" s="22" t="s">
        <v>76</v>
      </c>
      <c r="Q463" s="22" t="s">
        <v>77</v>
      </c>
      <c r="X463" s="22" t="s">
        <v>2565</v>
      </c>
      <c r="Z463" s="22" t="s">
        <v>2566</v>
      </c>
      <c r="AA463" s="22" t="s">
        <v>2567</v>
      </c>
      <c r="AB463" s="22" t="s">
        <v>2568</v>
      </c>
      <c r="AE463" s="22" t="s">
        <v>2569</v>
      </c>
      <c r="AF463" s="22" t="s">
        <v>2570</v>
      </c>
      <c r="AH463" s="22">
        <v>27</v>
      </c>
      <c r="AI463" s="22">
        <v>0</v>
      </c>
      <c r="AJ463" s="22">
        <v>0</v>
      </c>
      <c r="AK463" s="22">
        <v>1</v>
      </c>
      <c r="AL463" s="22">
        <v>1</v>
      </c>
      <c r="AM463" s="22" t="s">
        <v>2571</v>
      </c>
      <c r="AN463" s="22" t="s">
        <v>2572</v>
      </c>
      <c r="AO463" s="22" t="s">
        <v>2573</v>
      </c>
      <c r="AP463" s="22" t="s">
        <v>2574</v>
      </c>
      <c r="AQ463" s="22" t="s">
        <v>2575</v>
      </c>
      <c r="AS463" s="22" t="s">
        <v>2564</v>
      </c>
      <c r="AT463" s="22" t="s">
        <v>2576</v>
      </c>
      <c r="AU463" s="26">
        <v>42265</v>
      </c>
      <c r="AV463" s="22">
        <v>2015</v>
      </c>
      <c r="AW463" s="22">
        <v>227</v>
      </c>
      <c r="AX463" s="22">
        <v>1</v>
      </c>
      <c r="BC463" s="22">
        <v>25</v>
      </c>
      <c r="BD463" s="22">
        <v>34</v>
      </c>
      <c r="BH463" s="22">
        <v>10</v>
      </c>
      <c r="BI463" s="22" t="s">
        <v>145</v>
      </c>
      <c r="BJ463" s="22" t="s">
        <v>145</v>
      </c>
      <c r="BK463" s="22" t="s">
        <v>2577</v>
      </c>
      <c r="BL463" s="22" t="s">
        <v>2578</v>
      </c>
      <c r="BN463" s="22">
        <v>1.318</v>
      </c>
      <c r="BO463" s="22" t="b">
        <f>IF(BN463&gt;=10,1)</f>
        <v>0</v>
      </c>
      <c r="BP463" s="22" t="b">
        <f>IF(BN463&gt;=5,1)</f>
        <v>0</v>
      </c>
      <c r="BQ463" s="22">
        <f>IF(BN463&lt;2,1)</f>
        <v>1</v>
      </c>
    </row>
    <row r="464" ht="94.5" spans="1:69">
      <c r="A464" s="25">
        <v>463</v>
      </c>
      <c r="B464" s="19" t="s">
        <v>2405</v>
      </c>
      <c r="C464" s="19" t="s">
        <v>2579</v>
      </c>
      <c r="I464" s="21" t="s">
        <v>2580</v>
      </c>
      <c r="L464" s="21" t="s">
        <v>2581</v>
      </c>
      <c r="M464" s="21" t="s">
        <v>2582</v>
      </c>
      <c r="Q464" s="20" t="s">
        <v>77</v>
      </c>
      <c r="AP464" s="20" t="s">
        <v>2583</v>
      </c>
      <c r="BN464" s="20">
        <v>2.377</v>
      </c>
      <c r="BO464" s="22" t="b">
        <f>IF(BN464&gt;=10,1)</f>
        <v>0</v>
      </c>
      <c r="BP464" s="22" t="b">
        <f>IF(BN464&gt;=5,1)</f>
        <v>0</v>
      </c>
      <c r="BQ464" s="22" t="b">
        <f>IF(BN464&lt;2,1)</f>
        <v>0</v>
      </c>
    </row>
    <row r="465" ht="54" spans="1:69">
      <c r="A465" s="25">
        <v>464</v>
      </c>
      <c r="B465" s="19" t="s">
        <v>2405</v>
      </c>
      <c r="C465" s="19" t="s">
        <v>2584</v>
      </c>
      <c r="D465" s="20" t="s">
        <v>71</v>
      </c>
      <c r="E465" s="20" t="s">
        <v>2585</v>
      </c>
      <c r="I465" s="21" t="s">
        <v>2586</v>
      </c>
      <c r="L465" s="23" t="s">
        <v>2587</v>
      </c>
      <c r="M465" s="23" t="s">
        <v>2588</v>
      </c>
      <c r="P465" s="22" t="s">
        <v>76</v>
      </c>
      <c r="Q465" s="22" t="s">
        <v>77</v>
      </c>
      <c r="W465" s="22" t="s">
        <v>2589</v>
      </c>
      <c r="X465" s="22" t="s">
        <v>2590</v>
      </c>
      <c r="Z465" s="22" t="s">
        <v>2591</v>
      </c>
      <c r="AA465" s="22" t="s">
        <v>2592</v>
      </c>
      <c r="AB465" s="22" t="s">
        <v>2593</v>
      </c>
      <c r="AE465" s="22" t="s">
        <v>2594</v>
      </c>
      <c r="AF465" s="22" t="s">
        <v>2595</v>
      </c>
      <c r="AH465" s="22">
        <v>53</v>
      </c>
      <c r="AI465" s="22">
        <v>0</v>
      </c>
      <c r="AJ465" s="22">
        <v>0</v>
      </c>
      <c r="AK465" s="22">
        <v>9</v>
      </c>
      <c r="AL465" s="22">
        <v>9</v>
      </c>
      <c r="AM465" s="22" t="s">
        <v>158</v>
      </c>
      <c r="AN465" s="22" t="s">
        <v>159</v>
      </c>
      <c r="AO465" s="22" t="s">
        <v>160</v>
      </c>
      <c r="AP465" s="22" t="s">
        <v>2596</v>
      </c>
      <c r="AQ465" s="22" t="s">
        <v>2597</v>
      </c>
      <c r="AS465" s="22" t="s">
        <v>2588</v>
      </c>
      <c r="AT465" s="22" t="s">
        <v>2598</v>
      </c>
      <c r="AU465" s="22" t="s">
        <v>143</v>
      </c>
      <c r="AV465" s="22">
        <v>2015</v>
      </c>
      <c r="AW465" s="22">
        <v>25</v>
      </c>
      <c r="AX465" s="22">
        <v>7</v>
      </c>
      <c r="BC465" s="22">
        <v>561</v>
      </c>
      <c r="BD465" s="22">
        <v>571</v>
      </c>
      <c r="BF465" s="22" t="s">
        <v>2599</v>
      </c>
      <c r="BH465" s="22">
        <v>11</v>
      </c>
      <c r="BI465" s="22" t="s">
        <v>2600</v>
      </c>
      <c r="BJ465" s="22" t="s">
        <v>2600</v>
      </c>
      <c r="BK465" s="22" t="s">
        <v>2601</v>
      </c>
      <c r="BL465" s="22" t="s">
        <v>2602</v>
      </c>
      <c r="BM465" s="22">
        <v>25720735</v>
      </c>
      <c r="BN465" s="22">
        <v>3.459</v>
      </c>
      <c r="BO465" s="22" t="b">
        <f>IF(BN465&gt;=10,1)</f>
        <v>0</v>
      </c>
      <c r="BP465" s="22" t="b">
        <f>IF(BN465&gt;=5,1)</f>
        <v>0</v>
      </c>
      <c r="BQ465" s="22" t="b">
        <f>IF(BN465&lt;2,1)</f>
        <v>0</v>
      </c>
    </row>
    <row r="466" ht="67.5" spans="1:69">
      <c r="A466" s="25">
        <v>465</v>
      </c>
      <c r="B466" s="19" t="s">
        <v>2405</v>
      </c>
      <c r="C466" s="19" t="s">
        <v>2603</v>
      </c>
      <c r="I466" s="21" t="s">
        <v>2604</v>
      </c>
      <c r="L466" s="21" t="s">
        <v>2605</v>
      </c>
      <c r="M466" s="21" t="s">
        <v>2606</v>
      </c>
      <c r="Q466" s="20" t="s">
        <v>77</v>
      </c>
      <c r="AP466" s="20" t="s">
        <v>683</v>
      </c>
      <c r="BN466" s="20">
        <v>1.701</v>
      </c>
      <c r="BO466" s="22" t="b">
        <f>IF(BN466&gt;=10,1)</f>
        <v>0</v>
      </c>
      <c r="BP466" s="22" t="b">
        <f>IF(BN466&gt;=5,1)</f>
        <v>0</v>
      </c>
      <c r="BQ466" s="22">
        <f>IF(BN466&lt;2,1)</f>
        <v>1</v>
      </c>
    </row>
    <row r="467" ht="94.5" spans="1:69">
      <c r="A467" s="25">
        <v>466</v>
      </c>
      <c r="B467" s="19" t="s">
        <v>2405</v>
      </c>
      <c r="C467" s="19" t="s">
        <v>2607</v>
      </c>
      <c r="I467" s="21" t="s">
        <v>2608</v>
      </c>
      <c r="L467" s="21" t="s">
        <v>2609</v>
      </c>
      <c r="M467" s="21" t="s">
        <v>2610</v>
      </c>
      <c r="Q467" s="20" t="s">
        <v>77</v>
      </c>
      <c r="AP467" s="20" t="s">
        <v>122</v>
      </c>
      <c r="BN467" s="20">
        <v>3.702</v>
      </c>
      <c r="BO467" s="22" t="b">
        <f>IF(BN467&gt;=10,1)</f>
        <v>0</v>
      </c>
      <c r="BP467" s="22" t="b">
        <f>IF(BN467&gt;=5,1)</f>
        <v>0</v>
      </c>
      <c r="BQ467" s="22" t="b">
        <f>IF(BN467&lt;2,1)</f>
        <v>0</v>
      </c>
    </row>
    <row r="468" ht="94.5" spans="1:69">
      <c r="A468" s="25">
        <v>467</v>
      </c>
      <c r="B468" s="19" t="s">
        <v>2405</v>
      </c>
      <c r="C468" s="19" t="s">
        <v>2611</v>
      </c>
      <c r="I468" s="21" t="s">
        <v>2612</v>
      </c>
      <c r="L468" s="21" t="s">
        <v>2613</v>
      </c>
      <c r="M468" s="21" t="s">
        <v>2614</v>
      </c>
      <c r="Q468" s="20" t="s">
        <v>77</v>
      </c>
      <c r="AP468" s="20" t="s">
        <v>2615</v>
      </c>
      <c r="BN468" s="20">
        <v>5.277</v>
      </c>
      <c r="BO468" s="22" t="b">
        <f>IF(BN468&gt;=10,1)</f>
        <v>0</v>
      </c>
      <c r="BP468" s="22">
        <f>IF(BN468&gt;=5,1)</f>
        <v>1</v>
      </c>
      <c r="BQ468" s="22" t="b">
        <f>IF(BN468&lt;2,1)</f>
        <v>0</v>
      </c>
    </row>
    <row r="469" ht="81" spans="1:69">
      <c r="A469" s="25">
        <v>468</v>
      </c>
      <c r="B469" s="19" t="s">
        <v>2405</v>
      </c>
      <c r="C469" s="19" t="s">
        <v>2611</v>
      </c>
      <c r="I469" s="21" t="s">
        <v>2616</v>
      </c>
      <c r="L469" s="21" t="s">
        <v>2617</v>
      </c>
      <c r="M469" s="21" t="s">
        <v>2618</v>
      </c>
      <c r="Q469" s="20" t="s">
        <v>77</v>
      </c>
      <c r="AP469" s="20" t="s">
        <v>2151</v>
      </c>
      <c r="BN469" s="20">
        <v>2.78</v>
      </c>
      <c r="BO469" s="22" t="b">
        <f>IF(BN469&gt;=10,1)</f>
        <v>0</v>
      </c>
      <c r="BP469" s="22" t="b">
        <f>IF(BN469&gt;=5,1)</f>
        <v>0</v>
      </c>
      <c r="BQ469" s="22" t="b">
        <f>IF(BN469&lt;2,1)</f>
        <v>0</v>
      </c>
    </row>
    <row r="470" ht="67.5" spans="1:69">
      <c r="A470" s="25">
        <v>469</v>
      </c>
      <c r="B470" s="19" t="s">
        <v>2405</v>
      </c>
      <c r="C470" s="19" t="s">
        <v>2619</v>
      </c>
      <c r="I470" s="21" t="s">
        <v>2620</v>
      </c>
      <c r="L470" s="21" t="s">
        <v>2621</v>
      </c>
      <c r="M470" s="21" t="s">
        <v>2622</v>
      </c>
      <c r="Q470" s="20" t="s">
        <v>77</v>
      </c>
      <c r="AP470" s="20" t="s">
        <v>2041</v>
      </c>
      <c r="BN470" s="20">
        <v>1.978</v>
      </c>
      <c r="BO470" s="22" t="b">
        <f>IF(BN470&gt;=10,1)</f>
        <v>0</v>
      </c>
      <c r="BP470" s="22" t="b">
        <f>IF(BN470&gt;=5,1)</f>
        <v>0</v>
      </c>
      <c r="BQ470" s="22">
        <f>IF(BN470&lt;2,1)</f>
        <v>1</v>
      </c>
    </row>
    <row r="471" ht="135" spans="1:69">
      <c r="A471" s="25">
        <v>470</v>
      </c>
      <c r="B471" s="19" t="s">
        <v>2405</v>
      </c>
      <c r="C471" s="19" t="s">
        <v>2623</v>
      </c>
      <c r="I471" s="21" t="s">
        <v>2624</v>
      </c>
      <c r="L471" s="21" t="s">
        <v>2625</v>
      </c>
      <c r="M471" s="21" t="s">
        <v>2626</v>
      </c>
      <c r="Q471" s="20" t="s">
        <v>77</v>
      </c>
      <c r="AP471" s="20" t="s">
        <v>2627</v>
      </c>
      <c r="BN471" s="20">
        <v>6.33</v>
      </c>
      <c r="BO471" s="22" t="b">
        <f>IF(BN471&gt;=10,1)</f>
        <v>0</v>
      </c>
      <c r="BP471" s="22">
        <f>IF(BN471&gt;=5,1)</f>
        <v>1</v>
      </c>
      <c r="BQ471" s="22" t="b">
        <f>IF(BN471&lt;2,1)</f>
        <v>0</v>
      </c>
    </row>
    <row r="472" ht="94.5" spans="1:69">
      <c r="A472" s="25">
        <v>471</v>
      </c>
      <c r="B472" s="19" t="s">
        <v>2405</v>
      </c>
      <c r="C472" s="19" t="s">
        <v>2623</v>
      </c>
      <c r="I472" s="21" t="s">
        <v>2628</v>
      </c>
      <c r="L472" s="21" t="s">
        <v>2629</v>
      </c>
      <c r="M472" s="21" t="s">
        <v>2630</v>
      </c>
      <c r="Q472" s="20" t="s">
        <v>77</v>
      </c>
      <c r="AP472" s="20" t="s">
        <v>325</v>
      </c>
      <c r="BN472" s="20">
        <v>5.597</v>
      </c>
      <c r="BO472" s="22" t="b">
        <f>IF(BN472&gt;=10,1)</f>
        <v>0</v>
      </c>
      <c r="BP472" s="22">
        <f>IF(BN472&gt;=5,1)</f>
        <v>1</v>
      </c>
      <c r="BQ472" s="22" t="b">
        <f>IF(BN472&lt;2,1)</f>
        <v>0</v>
      </c>
    </row>
    <row r="473" ht="81" spans="1:69">
      <c r="A473" s="25">
        <v>472</v>
      </c>
      <c r="B473" s="19" t="s">
        <v>2405</v>
      </c>
      <c r="C473" s="19" t="s">
        <v>2631</v>
      </c>
      <c r="I473" s="21" t="s">
        <v>2632</v>
      </c>
      <c r="L473" s="21" t="s">
        <v>2633</v>
      </c>
      <c r="M473" s="21" t="s">
        <v>2634</v>
      </c>
      <c r="Q473" s="20" t="s">
        <v>77</v>
      </c>
      <c r="AP473" s="20" t="s">
        <v>293</v>
      </c>
      <c r="BN473" s="20">
        <v>3.983</v>
      </c>
      <c r="BO473" s="22" t="b">
        <f>IF(BN473&gt;=10,1)</f>
        <v>0</v>
      </c>
      <c r="BP473" s="22" t="b">
        <f>IF(BN473&gt;=5,1)</f>
        <v>0</v>
      </c>
      <c r="BQ473" s="22" t="b">
        <f>IF(BN473&lt;2,1)</f>
        <v>0</v>
      </c>
    </row>
    <row r="474" ht="81" spans="1:69">
      <c r="A474" s="25">
        <v>473</v>
      </c>
      <c r="B474" s="19" t="s">
        <v>2405</v>
      </c>
      <c r="C474" s="19" t="s">
        <v>2631</v>
      </c>
      <c r="I474" s="21" t="s">
        <v>2635</v>
      </c>
      <c r="L474" s="21" t="s">
        <v>2636</v>
      </c>
      <c r="M474" s="21" t="s">
        <v>2637</v>
      </c>
      <c r="Q474" s="20" t="s">
        <v>77</v>
      </c>
      <c r="AP474" s="20" t="s">
        <v>2638</v>
      </c>
      <c r="BN474" s="20">
        <v>2.205</v>
      </c>
      <c r="BO474" s="22" t="b">
        <f>IF(BN474&gt;=10,1)</f>
        <v>0</v>
      </c>
      <c r="BP474" s="22" t="b">
        <f>IF(BN474&gt;=5,1)</f>
        <v>0</v>
      </c>
      <c r="BQ474" s="22" t="b">
        <f>IF(BN474&lt;2,1)</f>
        <v>0</v>
      </c>
    </row>
    <row r="475" ht="81" spans="1:69">
      <c r="A475" s="25">
        <v>474</v>
      </c>
      <c r="B475" s="19" t="s">
        <v>2405</v>
      </c>
      <c r="C475" s="19" t="s">
        <v>2639</v>
      </c>
      <c r="I475" s="21" t="s">
        <v>2640</v>
      </c>
      <c r="L475" s="21" t="s">
        <v>2641</v>
      </c>
      <c r="M475" s="21" t="s">
        <v>2642</v>
      </c>
      <c r="Q475" s="20" t="s">
        <v>77</v>
      </c>
      <c r="AP475" s="20" t="s">
        <v>161</v>
      </c>
      <c r="BN475" s="20">
        <v>2.894</v>
      </c>
      <c r="BO475" s="22" t="b">
        <f>IF(BN475&gt;=10,1)</f>
        <v>0</v>
      </c>
      <c r="BP475" s="22" t="b">
        <f>IF(BN475&gt;=5,1)</f>
        <v>0</v>
      </c>
      <c r="BQ475" s="22" t="b">
        <f>IF(BN475&lt;2,1)</f>
        <v>0</v>
      </c>
    </row>
    <row r="476" ht="94.5" spans="1:69">
      <c r="A476" s="25">
        <v>475</v>
      </c>
      <c r="B476" s="19" t="s">
        <v>2405</v>
      </c>
      <c r="C476" s="19" t="s">
        <v>2639</v>
      </c>
      <c r="I476" s="21" t="s">
        <v>2643</v>
      </c>
      <c r="L476" s="21" t="s">
        <v>2644</v>
      </c>
      <c r="M476" s="21" t="s">
        <v>2645</v>
      </c>
      <c r="Q476" s="20" t="s">
        <v>77</v>
      </c>
      <c r="AP476" s="20" t="s">
        <v>2646</v>
      </c>
      <c r="BN476" s="20">
        <v>2.845</v>
      </c>
      <c r="BO476" s="22" t="b">
        <f>IF(BN476&gt;=10,1)</f>
        <v>0</v>
      </c>
      <c r="BP476" s="22" t="b">
        <f>IF(BN476&gt;=5,1)</f>
        <v>0</v>
      </c>
      <c r="BQ476" s="22" t="b">
        <f>IF(BN476&lt;2,1)</f>
        <v>0</v>
      </c>
    </row>
    <row r="477" ht="94.5" spans="1:69">
      <c r="A477" s="25">
        <v>476</v>
      </c>
      <c r="B477" s="19" t="s">
        <v>2405</v>
      </c>
      <c r="C477" s="19" t="s">
        <v>2647</v>
      </c>
      <c r="I477" s="21" t="s">
        <v>2648</v>
      </c>
      <c r="L477" s="21" t="s">
        <v>2649</v>
      </c>
      <c r="M477" s="21" t="s">
        <v>2650</v>
      </c>
      <c r="Q477" s="20" t="s">
        <v>77</v>
      </c>
      <c r="AP477" s="20" t="s">
        <v>122</v>
      </c>
      <c r="BN477" s="20">
        <v>3.702</v>
      </c>
      <c r="BO477" s="22" t="b">
        <f>IF(BN477&gt;=10,1)</f>
        <v>0</v>
      </c>
      <c r="BP477" s="22" t="b">
        <f>IF(BN477&gt;=5,1)</f>
        <v>0</v>
      </c>
      <c r="BQ477" s="22" t="b">
        <f>IF(BN477&lt;2,1)</f>
        <v>0</v>
      </c>
    </row>
    <row r="478" ht="94.5" spans="1:69">
      <c r="A478" s="25">
        <v>477</v>
      </c>
      <c r="B478" s="19" t="s">
        <v>2405</v>
      </c>
      <c r="C478" s="19" t="s">
        <v>2651</v>
      </c>
      <c r="I478" s="21" t="s">
        <v>2652</v>
      </c>
      <c r="L478" s="21" t="s">
        <v>2653</v>
      </c>
      <c r="M478" s="21" t="s">
        <v>2654</v>
      </c>
      <c r="Q478" s="20" t="s">
        <v>77</v>
      </c>
      <c r="AP478" s="20" t="s">
        <v>1801</v>
      </c>
      <c r="BN478" s="20">
        <v>2.878</v>
      </c>
      <c r="BO478" s="22" t="b">
        <f>IF(BN478&gt;=10,1)</f>
        <v>0</v>
      </c>
      <c r="BP478" s="22" t="b">
        <f>IF(BN478&gt;=5,1)</f>
        <v>0</v>
      </c>
      <c r="BQ478" s="22" t="b">
        <f>IF(BN478&lt;2,1)</f>
        <v>0</v>
      </c>
    </row>
    <row r="479" ht="40.5" spans="1:69">
      <c r="A479" s="25">
        <v>478</v>
      </c>
      <c r="B479" s="19" t="s">
        <v>2405</v>
      </c>
      <c r="C479" s="19" t="s">
        <v>2651</v>
      </c>
      <c r="D479" s="20" t="s">
        <v>71</v>
      </c>
      <c r="E479" s="20" t="s">
        <v>2655</v>
      </c>
      <c r="I479" s="21" t="s">
        <v>2656</v>
      </c>
      <c r="L479" s="23" t="s">
        <v>2657</v>
      </c>
      <c r="M479" s="23" t="s">
        <v>2512</v>
      </c>
      <c r="P479" s="22" t="s">
        <v>76</v>
      </c>
      <c r="Q479" s="22" t="s">
        <v>77</v>
      </c>
      <c r="X479" s="22" t="s">
        <v>2658</v>
      </c>
      <c r="Z479" s="22" t="s">
        <v>2659</v>
      </c>
      <c r="AA479" s="22" t="s">
        <v>2660</v>
      </c>
      <c r="AB479" s="22" t="s">
        <v>2661</v>
      </c>
      <c r="AE479" s="22" t="s">
        <v>2662</v>
      </c>
      <c r="AF479" s="22" t="s">
        <v>2663</v>
      </c>
      <c r="AH479" s="22">
        <v>31</v>
      </c>
      <c r="AI479" s="22">
        <v>1</v>
      </c>
      <c r="AJ479" s="22">
        <v>1</v>
      </c>
      <c r="AK479" s="22">
        <v>0</v>
      </c>
      <c r="AL479" s="22">
        <v>0</v>
      </c>
      <c r="AM479" s="22" t="s">
        <v>2664</v>
      </c>
      <c r="AN479" s="22" t="s">
        <v>2665</v>
      </c>
      <c r="AO479" s="22" t="s">
        <v>2666</v>
      </c>
      <c r="AP479" s="22" t="s">
        <v>2506</v>
      </c>
      <c r="AQ479" s="22" t="s">
        <v>2667</v>
      </c>
      <c r="AS479" s="22" t="s">
        <v>2668</v>
      </c>
      <c r="AT479" s="22" t="s">
        <v>2669</v>
      </c>
      <c r="AU479" s="22" t="s">
        <v>2670</v>
      </c>
      <c r="AV479" s="22">
        <v>2015</v>
      </c>
      <c r="AW479" s="22">
        <v>65</v>
      </c>
      <c r="AY479" s="22">
        <v>7</v>
      </c>
      <c r="BC479" s="22">
        <v>2161</v>
      </c>
      <c r="BD479" s="22">
        <v>2166</v>
      </c>
      <c r="BF479" s="22" t="s">
        <v>2671</v>
      </c>
      <c r="BH479" s="22">
        <v>6</v>
      </c>
      <c r="BI479" s="22" t="s">
        <v>2672</v>
      </c>
      <c r="BJ479" s="22" t="s">
        <v>2672</v>
      </c>
      <c r="BK479" s="22" t="s">
        <v>2673</v>
      </c>
      <c r="BL479" s="22" t="s">
        <v>2674</v>
      </c>
      <c r="BM479" s="22">
        <v>25858246</v>
      </c>
      <c r="BN479" s="20">
        <v>2.403</v>
      </c>
      <c r="BO479" s="22" t="b">
        <f>IF(BN479&gt;=10,1)</f>
        <v>0</v>
      </c>
      <c r="BP479" s="22" t="b">
        <f>IF(BN479&gt;=5,1)</f>
        <v>0</v>
      </c>
      <c r="BQ479" s="22" t="b">
        <f>IF(BN479&lt;2,1)</f>
        <v>0</v>
      </c>
    </row>
    <row r="480" ht="94.5" spans="1:69">
      <c r="A480" s="25">
        <v>479</v>
      </c>
      <c r="B480" s="19" t="s">
        <v>2405</v>
      </c>
      <c r="C480" s="19" t="s">
        <v>2651</v>
      </c>
      <c r="I480" s="21" t="s">
        <v>2675</v>
      </c>
      <c r="L480" s="21" t="s">
        <v>2676</v>
      </c>
      <c r="M480" s="21" t="s">
        <v>2677</v>
      </c>
      <c r="Q480" s="20" t="s">
        <v>77</v>
      </c>
      <c r="AP480" s="20" t="s">
        <v>2506</v>
      </c>
      <c r="BN480" s="20">
        <v>2.403</v>
      </c>
      <c r="BO480" s="22" t="b">
        <f>IF(BN480&gt;=10,1)</f>
        <v>0</v>
      </c>
      <c r="BP480" s="22" t="b">
        <f>IF(BN480&gt;=5,1)</f>
        <v>0</v>
      </c>
      <c r="BQ480" s="22" t="b">
        <f>IF(BN480&lt;2,1)</f>
        <v>0</v>
      </c>
    </row>
    <row r="481" ht="94.5" spans="1:69">
      <c r="A481" s="25">
        <v>480</v>
      </c>
      <c r="B481" s="19" t="s">
        <v>2405</v>
      </c>
      <c r="C481" s="19" t="s">
        <v>2651</v>
      </c>
      <c r="I481" s="21" t="s">
        <v>2678</v>
      </c>
      <c r="L481" s="21" t="s">
        <v>2679</v>
      </c>
      <c r="M481" s="21" t="s">
        <v>2680</v>
      </c>
      <c r="Q481" s="20" t="s">
        <v>77</v>
      </c>
      <c r="AP481" s="20" t="s">
        <v>2506</v>
      </c>
      <c r="BN481" s="20">
        <v>2.403</v>
      </c>
      <c r="BO481" s="22" t="b">
        <f>IF(BN481&gt;=10,1)</f>
        <v>0</v>
      </c>
      <c r="BP481" s="22" t="b">
        <f>IF(BN481&gt;=5,1)</f>
        <v>0</v>
      </c>
      <c r="BQ481" s="22" t="b">
        <f>IF(BN481&lt;2,1)</f>
        <v>0</v>
      </c>
    </row>
    <row r="482" ht="94.5" spans="1:69">
      <c r="A482" s="25">
        <v>481</v>
      </c>
      <c r="B482" s="19" t="s">
        <v>2405</v>
      </c>
      <c r="C482" s="19" t="s">
        <v>2651</v>
      </c>
      <c r="I482" s="21" t="s">
        <v>2681</v>
      </c>
      <c r="L482" s="21" t="s">
        <v>2682</v>
      </c>
      <c r="M482" s="21" t="s">
        <v>2683</v>
      </c>
      <c r="Q482" s="20" t="s">
        <v>77</v>
      </c>
      <c r="AP482" s="20" t="s">
        <v>2506</v>
      </c>
      <c r="BN482" s="20">
        <v>2.403</v>
      </c>
      <c r="BO482" s="22" t="b">
        <f>IF(BN482&gt;=10,1)</f>
        <v>0</v>
      </c>
      <c r="BP482" s="22" t="b">
        <f>IF(BN482&gt;=5,1)</f>
        <v>0</v>
      </c>
      <c r="BQ482" s="22" t="b">
        <f>IF(BN482&lt;2,1)</f>
        <v>0</v>
      </c>
    </row>
    <row r="483" ht="94.5" spans="1:69">
      <c r="A483" s="25">
        <v>482</v>
      </c>
      <c r="B483" s="19" t="s">
        <v>2405</v>
      </c>
      <c r="C483" s="19" t="s">
        <v>2651</v>
      </c>
      <c r="I483" s="21" t="s">
        <v>2684</v>
      </c>
      <c r="L483" s="21" t="s">
        <v>2685</v>
      </c>
      <c r="M483" s="21" t="s">
        <v>2686</v>
      </c>
      <c r="Q483" s="20" t="s">
        <v>77</v>
      </c>
      <c r="AP483" s="20" t="s">
        <v>2506</v>
      </c>
      <c r="BN483" s="20">
        <v>2.403</v>
      </c>
      <c r="BO483" s="22" t="b">
        <f>IF(BN483&gt;=10,1)</f>
        <v>0</v>
      </c>
      <c r="BP483" s="22" t="b">
        <f>IF(BN483&gt;=5,1)</f>
        <v>0</v>
      </c>
      <c r="BQ483" s="22" t="b">
        <f>IF(BN483&lt;2,1)</f>
        <v>0</v>
      </c>
    </row>
    <row r="484" ht="94.5" spans="1:69">
      <c r="A484" s="25">
        <v>483</v>
      </c>
      <c r="B484" s="19" t="s">
        <v>2405</v>
      </c>
      <c r="C484" s="19" t="s">
        <v>2651</v>
      </c>
      <c r="I484" s="21" t="s">
        <v>2687</v>
      </c>
      <c r="L484" s="21" t="s">
        <v>2688</v>
      </c>
      <c r="M484" s="21" t="s">
        <v>2689</v>
      </c>
      <c r="Q484" s="20" t="s">
        <v>77</v>
      </c>
      <c r="AP484" s="20" t="s">
        <v>2690</v>
      </c>
      <c r="BN484" s="20">
        <v>1.686</v>
      </c>
      <c r="BO484" s="22" t="b">
        <f>IF(BN484&gt;=10,1)</f>
        <v>0</v>
      </c>
      <c r="BP484" s="22" t="b">
        <f>IF(BN484&gt;=5,1)</f>
        <v>0</v>
      </c>
      <c r="BQ484" s="22">
        <f>IF(BN484&lt;2,1)</f>
        <v>1</v>
      </c>
    </row>
    <row r="485" ht="67.5" spans="1:69">
      <c r="A485" s="25">
        <v>484</v>
      </c>
      <c r="B485" s="19" t="s">
        <v>2405</v>
      </c>
      <c r="C485" s="19" t="s">
        <v>2691</v>
      </c>
      <c r="I485" s="21" t="s">
        <v>2692</v>
      </c>
      <c r="L485" s="21" t="s">
        <v>2693</v>
      </c>
      <c r="M485" s="21" t="s">
        <v>2694</v>
      </c>
      <c r="Q485" s="20" t="s">
        <v>77</v>
      </c>
      <c r="AP485" s="20" t="s">
        <v>2007</v>
      </c>
      <c r="BN485" s="20">
        <v>1.726</v>
      </c>
      <c r="BO485" s="22" t="b">
        <f>IF(BN485&gt;=10,1)</f>
        <v>0</v>
      </c>
      <c r="BP485" s="22" t="b">
        <f>IF(BN485&gt;=5,1)</f>
        <v>0</v>
      </c>
      <c r="BQ485" s="22">
        <f>IF(BN485&lt;2,1)</f>
        <v>1</v>
      </c>
    </row>
    <row r="486" ht="81" spans="1:69">
      <c r="A486" s="25">
        <v>485</v>
      </c>
      <c r="B486" s="19" t="s">
        <v>2405</v>
      </c>
      <c r="C486" s="19" t="s">
        <v>2695</v>
      </c>
      <c r="I486" s="21" t="s">
        <v>2696</v>
      </c>
      <c r="L486" s="21" t="s">
        <v>2697</v>
      </c>
      <c r="M486" s="21" t="s">
        <v>2698</v>
      </c>
      <c r="Q486" s="20" t="s">
        <v>77</v>
      </c>
      <c r="AP486" s="20" t="s">
        <v>2699</v>
      </c>
      <c r="BN486" s="20">
        <v>3.227</v>
      </c>
      <c r="BO486" s="22" t="b">
        <f>IF(BN486&gt;=10,1)</f>
        <v>0</v>
      </c>
      <c r="BP486" s="22" t="b">
        <f>IF(BN486&gt;=5,1)</f>
        <v>0</v>
      </c>
      <c r="BQ486" s="22" t="b">
        <f>IF(BN486&lt;2,1)</f>
        <v>0</v>
      </c>
    </row>
    <row r="487" ht="67.5" spans="1:69">
      <c r="A487" s="25">
        <v>486</v>
      </c>
      <c r="B487" s="19" t="s">
        <v>2405</v>
      </c>
      <c r="C487" s="19" t="s">
        <v>2695</v>
      </c>
      <c r="I487" s="21" t="s">
        <v>2700</v>
      </c>
      <c r="L487" s="21" t="s">
        <v>2701</v>
      </c>
      <c r="M487" s="21" t="s">
        <v>2702</v>
      </c>
      <c r="Q487" s="20" t="s">
        <v>77</v>
      </c>
      <c r="AP487" s="20" t="s">
        <v>2699</v>
      </c>
      <c r="BN487" s="20">
        <v>3.227</v>
      </c>
      <c r="BO487" s="22" t="b">
        <f>IF(BN487&gt;=10,1)</f>
        <v>0</v>
      </c>
      <c r="BP487" s="22" t="b">
        <f>IF(BN487&gt;=5,1)</f>
        <v>0</v>
      </c>
      <c r="BQ487" s="22" t="b">
        <f>IF(BN487&lt;2,1)</f>
        <v>0</v>
      </c>
    </row>
    <row r="488" ht="94.5" spans="1:69">
      <c r="A488" s="25">
        <v>487</v>
      </c>
      <c r="B488" s="19" t="s">
        <v>2405</v>
      </c>
      <c r="C488" s="19" t="s">
        <v>2703</v>
      </c>
      <c r="I488" s="21" t="s">
        <v>2704</v>
      </c>
      <c r="L488" s="21" t="s">
        <v>2705</v>
      </c>
      <c r="M488" s="21" t="s">
        <v>2706</v>
      </c>
      <c r="Q488" s="20" t="s">
        <v>77</v>
      </c>
      <c r="AP488" s="20" t="s">
        <v>122</v>
      </c>
      <c r="BN488" s="20">
        <v>3.702</v>
      </c>
      <c r="BO488" s="22" t="b">
        <f>IF(BN488&gt;=10,1)</f>
        <v>0</v>
      </c>
      <c r="BP488" s="22" t="b">
        <f>IF(BN488&gt;=5,1)</f>
        <v>0</v>
      </c>
      <c r="BQ488" s="22" t="b">
        <f>IF(BN488&lt;2,1)</f>
        <v>0</v>
      </c>
    </row>
    <row r="489" ht="81" spans="1:69">
      <c r="A489" s="25">
        <v>488</v>
      </c>
      <c r="B489" s="19" t="s">
        <v>2405</v>
      </c>
      <c r="C489" s="19" t="s">
        <v>2703</v>
      </c>
      <c r="I489" s="21" t="s">
        <v>2707</v>
      </c>
      <c r="L489" s="21" t="s">
        <v>2708</v>
      </c>
      <c r="M489" s="21" t="s">
        <v>2709</v>
      </c>
      <c r="Q489" s="20" t="s">
        <v>77</v>
      </c>
      <c r="AP489" s="20" t="s">
        <v>161</v>
      </c>
      <c r="BN489" s="20">
        <v>2.894</v>
      </c>
      <c r="BO489" s="22" t="b">
        <f>IF(BN489&gt;=10,1)</f>
        <v>0</v>
      </c>
      <c r="BP489" s="22" t="b">
        <f>IF(BN489&gt;=5,1)</f>
        <v>0</v>
      </c>
      <c r="BQ489" s="22" t="b">
        <f>IF(BN489&lt;2,1)</f>
        <v>0</v>
      </c>
    </row>
    <row r="490" ht="81" spans="1:69">
      <c r="A490" s="25">
        <v>489</v>
      </c>
      <c r="B490" s="19" t="s">
        <v>2405</v>
      </c>
      <c r="C490" s="19" t="s">
        <v>2703</v>
      </c>
      <c r="I490" s="21" t="s">
        <v>2704</v>
      </c>
      <c r="L490" s="21" t="s">
        <v>2710</v>
      </c>
      <c r="M490" s="21" t="s">
        <v>2711</v>
      </c>
      <c r="Q490" s="20" t="s">
        <v>77</v>
      </c>
      <c r="AP490" s="20" t="s">
        <v>2041</v>
      </c>
      <c r="BN490" s="20">
        <v>1.978</v>
      </c>
      <c r="BO490" s="22" t="b">
        <f>IF(BN490&gt;=10,1)</f>
        <v>0</v>
      </c>
      <c r="BP490" s="22" t="b">
        <f>IF(BN490&gt;=5,1)</f>
        <v>0</v>
      </c>
      <c r="BQ490" s="22">
        <f>IF(BN490&lt;2,1)</f>
        <v>1</v>
      </c>
    </row>
    <row r="491" ht="94.5" spans="1:69">
      <c r="A491" s="25">
        <v>490</v>
      </c>
      <c r="B491" s="19" t="s">
        <v>2405</v>
      </c>
      <c r="C491" s="19" t="s">
        <v>2712</v>
      </c>
      <c r="I491" s="21" t="s">
        <v>2713</v>
      </c>
      <c r="L491" s="21" t="s">
        <v>2714</v>
      </c>
      <c r="M491" s="21" t="s">
        <v>2715</v>
      </c>
      <c r="Q491" s="20" t="s">
        <v>77</v>
      </c>
      <c r="AP491" s="20" t="s">
        <v>1787</v>
      </c>
      <c r="BN491" s="20">
        <v>5.277</v>
      </c>
      <c r="BO491" s="22" t="b">
        <f>IF(BN491&gt;=10,1)</f>
        <v>0</v>
      </c>
      <c r="BP491" s="22">
        <f>IF(BN491&gt;=5,1)</f>
        <v>1</v>
      </c>
      <c r="BQ491" s="22" t="b">
        <f>IF(BN491&lt;2,1)</f>
        <v>0</v>
      </c>
    </row>
    <row r="492" ht="94.5" spans="1:69">
      <c r="A492" s="25">
        <v>491</v>
      </c>
      <c r="B492" s="19" t="s">
        <v>2405</v>
      </c>
      <c r="C492" s="19" t="s">
        <v>2716</v>
      </c>
      <c r="I492" s="21" t="s">
        <v>2717</v>
      </c>
      <c r="L492" s="21" t="s">
        <v>2718</v>
      </c>
      <c r="M492" s="21" t="s">
        <v>2719</v>
      </c>
      <c r="Q492" s="20" t="s">
        <v>77</v>
      </c>
      <c r="AP492" s="20" t="s">
        <v>2720</v>
      </c>
      <c r="BN492" s="20">
        <v>0.452</v>
      </c>
      <c r="BO492" s="22" t="b">
        <f>IF(BN492&gt;=10,1)</f>
        <v>0</v>
      </c>
      <c r="BP492" s="22" t="b">
        <f>IF(BN492&gt;=5,1)</f>
        <v>0</v>
      </c>
      <c r="BQ492" s="22">
        <f>IF(BN492&lt;2,1)</f>
        <v>1</v>
      </c>
    </row>
    <row r="493" ht="81" spans="1:69">
      <c r="A493" s="25">
        <v>492</v>
      </c>
      <c r="B493" s="19" t="s">
        <v>2405</v>
      </c>
      <c r="C493" s="19" t="s">
        <v>2721</v>
      </c>
      <c r="I493" s="21" t="s">
        <v>2722</v>
      </c>
      <c r="L493" s="21" t="s">
        <v>2723</v>
      </c>
      <c r="M493" s="21" t="s">
        <v>2724</v>
      </c>
      <c r="Q493" s="20" t="s">
        <v>77</v>
      </c>
      <c r="AP493" s="20" t="s">
        <v>2725</v>
      </c>
      <c r="BN493" s="20">
        <v>1.403</v>
      </c>
      <c r="BO493" s="22" t="b">
        <f>IF(BN493&gt;=10,1)</f>
        <v>0</v>
      </c>
      <c r="BP493" s="22" t="b">
        <f>IF(BN493&gt;=5,1)</f>
        <v>0</v>
      </c>
      <c r="BQ493" s="22">
        <f>IF(BN493&lt;2,1)</f>
        <v>1</v>
      </c>
    </row>
    <row r="494" ht="94.5" spans="1:69">
      <c r="A494" s="25">
        <v>493</v>
      </c>
      <c r="B494" s="19" t="s">
        <v>2405</v>
      </c>
      <c r="C494" s="19" t="s">
        <v>2726</v>
      </c>
      <c r="I494" s="21" t="s">
        <v>2727</v>
      </c>
      <c r="L494" s="21" t="s">
        <v>2728</v>
      </c>
      <c r="M494" s="21" t="s">
        <v>2044</v>
      </c>
      <c r="Q494" s="20" t="s">
        <v>77</v>
      </c>
      <c r="AP494" s="20" t="s">
        <v>2041</v>
      </c>
      <c r="BN494" s="20">
        <v>1.978</v>
      </c>
      <c r="BO494" s="22" t="b">
        <f>IF(BN494&gt;=10,1)</f>
        <v>0</v>
      </c>
      <c r="BP494" s="22" t="b">
        <f>IF(BN494&gt;=5,1)</f>
        <v>0</v>
      </c>
      <c r="BQ494" s="22">
        <f>IF(BN494&lt;2,1)</f>
        <v>1</v>
      </c>
    </row>
    <row r="495" ht="108" spans="1:69">
      <c r="A495" s="25">
        <v>494</v>
      </c>
      <c r="B495" s="19" t="s">
        <v>2405</v>
      </c>
      <c r="C495" s="19" t="s">
        <v>2729</v>
      </c>
      <c r="I495" s="21" t="s">
        <v>2730</v>
      </c>
      <c r="L495" s="21" t="s">
        <v>2731</v>
      </c>
      <c r="M495" s="21" t="s">
        <v>2732</v>
      </c>
      <c r="Q495" s="20" t="s">
        <v>77</v>
      </c>
      <c r="AP495" s="20" t="s">
        <v>2459</v>
      </c>
      <c r="BN495" s="20">
        <v>1.909</v>
      </c>
      <c r="BO495" s="22" t="b">
        <f>IF(BN495&gt;=10,1)</f>
        <v>0</v>
      </c>
      <c r="BP495" s="22" t="b">
        <f>IF(BN495&gt;=5,1)</f>
        <v>0</v>
      </c>
      <c r="BQ495" s="22">
        <f>IF(BN495&lt;2,1)</f>
        <v>1</v>
      </c>
    </row>
    <row r="496" ht="94.5" spans="1:69">
      <c r="A496" s="25">
        <v>495</v>
      </c>
      <c r="B496" s="19" t="s">
        <v>2405</v>
      </c>
      <c r="C496" s="19" t="s">
        <v>2729</v>
      </c>
      <c r="I496" s="21" t="s">
        <v>2733</v>
      </c>
      <c r="L496" s="21" t="s">
        <v>2734</v>
      </c>
      <c r="M496" s="21" t="s">
        <v>2735</v>
      </c>
      <c r="Q496" s="20" t="s">
        <v>77</v>
      </c>
      <c r="AP496" s="20" t="s">
        <v>2736</v>
      </c>
      <c r="BN496" s="20">
        <v>1.587</v>
      </c>
      <c r="BO496" s="22" t="b">
        <f>IF(BN496&gt;=10,1)</f>
        <v>0</v>
      </c>
      <c r="BP496" s="22" t="b">
        <f>IF(BN496&gt;=5,1)</f>
        <v>0</v>
      </c>
      <c r="BQ496" s="22">
        <f>IF(BN496&lt;2,1)</f>
        <v>1</v>
      </c>
    </row>
    <row r="497" ht="54" spans="1:69">
      <c r="A497" s="25">
        <v>496</v>
      </c>
      <c r="B497" s="19" t="s">
        <v>2405</v>
      </c>
      <c r="C497" s="19" t="s">
        <v>2729</v>
      </c>
      <c r="I497" s="21" t="s">
        <v>2737</v>
      </c>
      <c r="L497" s="21" t="s">
        <v>2738</v>
      </c>
      <c r="M497" s="21" t="s">
        <v>2739</v>
      </c>
      <c r="Q497" s="20" t="s">
        <v>77</v>
      </c>
      <c r="AP497" s="20" t="s">
        <v>2736</v>
      </c>
      <c r="BN497" s="20">
        <v>1.587</v>
      </c>
      <c r="BO497" s="22" t="b">
        <f>IF(BN497&gt;=10,1)</f>
        <v>0</v>
      </c>
      <c r="BP497" s="22" t="b">
        <f>IF(BN497&gt;=5,1)</f>
        <v>0</v>
      </c>
      <c r="BQ497" s="22">
        <f>IF(BN497&lt;2,1)</f>
        <v>1</v>
      </c>
    </row>
    <row r="498" ht="81" spans="1:69">
      <c r="A498" s="25">
        <v>497</v>
      </c>
      <c r="B498" s="19" t="s">
        <v>2405</v>
      </c>
      <c r="C498" s="19" t="s">
        <v>2740</v>
      </c>
      <c r="I498" s="21" t="s">
        <v>2741</v>
      </c>
      <c r="L498" s="21" t="s">
        <v>2742</v>
      </c>
      <c r="M498" s="21" t="s">
        <v>2743</v>
      </c>
      <c r="Q498" s="20" t="s">
        <v>77</v>
      </c>
      <c r="AP498" s="20" t="s">
        <v>2744</v>
      </c>
      <c r="BN498" s="20">
        <v>1.287</v>
      </c>
      <c r="BO498" s="22" t="b">
        <f>IF(BN498&gt;=10,1)</f>
        <v>0</v>
      </c>
      <c r="BP498" s="22" t="b">
        <f>IF(BN498&gt;=5,1)</f>
        <v>0</v>
      </c>
      <c r="BQ498" s="22">
        <f>IF(BN498&lt;2,1)</f>
        <v>1</v>
      </c>
    </row>
    <row r="499" ht="54" spans="1:69">
      <c r="A499" s="25">
        <v>498</v>
      </c>
      <c r="B499" s="19" t="s">
        <v>2405</v>
      </c>
      <c r="C499" s="19" t="s">
        <v>2745</v>
      </c>
      <c r="I499" s="21" t="s">
        <v>2746</v>
      </c>
      <c r="L499" s="21" t="s">
        <v>2747</v>
      </c>
      <c r="M499" s="21" t="s">
        <v>615</v>
      </c>
      <c r="Q499" s="20" t="s">
        <v>77</v>
      </c>
      <c r="AP499" s="20" t="s">
        <v>122</v>
      </c>
      <c r="BN499" s="20">
        <v>3.702</v>
      </c>
      <c r="BO499" s="22" t="b">
        <f>IF(BN499&gt;=10,1)</f>
        <v>0</v>
      </c>
      <c r="BP499" s="22" t="b">
        <f>IF(BN499&gt;=5,1)</f>
        <v>0</v>
      </c>
      <c r="BQ499" s="22" t="b">
        <f>IF(BN499&lt;2,1)</f>
        <v>0</v>
      </c>
    </row>
    <row r="500" ht="40.5" spans="1:69">
      <c r="A500" s="25">
        <v>499</v>
      </c>
      <c r="B500" s="19" t="s">
        <v>2405</v>
      </c>
      <c r="C500" s="19" t="s">
        <v>2745</v>
      </c>
      <c r="I500" s="21" t="s">
        <v>2748</v>
      </c>
      <c r="L500" s="21" t="s">
        <v>2749</v>
      </c>
      <c r="M500" s="21" t="s">
        <v>2750</v>
      </c>
      <c r="Q500" s="20" t="s">
        <v>77</v>
      </c>
      <c r="AP500" s="20" t="s">
        <v>2132</v>
      </c>
      <c r="BN500" s="20">
        <v>2.733</v>
      </c>
      <c r="BO500" s="22" t="b">
        <f>IF(BN500&gt;=10,1)</f>
        <v>0</v>
      </c>
      <c r="BP500" s="22" t="b">
        <f>IF(BN500&gt;=5,1)</f>
        <v>0</v>
      </c>
      <c r="BQ500" s="22" t="b">
        <f>IF(BN500&lt;2,1)</f>
        <v>0</v>
      </c>
    </row>
    <row r="501" ht="67.5" spans="1:69">
      <c r="A501" s="25">
        <v>500</v>
      </c>
      <c r="B501" s="19" t="s">
        <v>2405</v>
      </c>
      <c r="C501" s="19" t="s">
        <v>2751</v>
      </c>
      <c r="I501" s="21" t="s">
        <v>2752</v>
      </c>
      <c r="L501" s="21" t="s">
        <v>2753</v>
      </c>
      <c r="M501" s="21" t="s">
        <v>2754</v>
      </c>
      <c r="Q501" s="20" t="s">
        <v>77</v>
      </c>
      <c r="AP501" s="20" t="s">
        <v>2755</v>
      </c>
      <c r="BN501" s="20">
        <v>2.723</v>
      </c>
      <c r="BO501" s="22" t="b">
        <f>IF(BN501&gt;=10,1)</f>
        <v>0</v>
      </c>
      <c r="BP501" s="22" t="b">
        <f>IF(BN501&gt;=5,1)</f>
        <v>0</v>
      </c>
      <c r="BQ501" s="22" t="b">
        <f>IF(BN501&lt;2,1)</f>
        <v>0</v>
      </c>
    </row>
    <row r="502" ht="54" spans="1:69">
      <c r="A502" s="25">
        <v>501</v>
      </c>
      <c r="B502" s="19" t="s">
        <v>2405</v>
      </c>
      <c r="C502" s="19" t="s">
        <v>2751</v>
      </c>
      <c r="I502" s="21" t="s">
        <v>2756</v>
      </c>
      <c r="L502" s="21" t="s">
        <v>2757</v>
      </c>
      <c r="M502" s="21" t="s">
        <v>2758</v>
      </c>
      <c r="Q502" s="20" t="s">
        <v>77</v>
      </c>
      <c r="AP502" s="20" t="s">
        <v>2755</v>
      </c>
      <c r="BN502" s="20">
        <v>2.723</v>
      </c>
      <c r="BO502" s="22" t="b">
        <f>IF(BN502&gt;=10,1)</f>
        <v>0</v>
      </c>
      <c r="BP502" s="22" t="b">
        <f>IF(BN502&gt;=5,1)</f>
        <v>0</v>
      </c>
      <c r="BQ502" s="22" t="b">
        <f>IF(BN502&lt;2,1)</f>
        <v>0</v>
      </c>
    </row>
    <row r="503" ht="67.5" spans="1:69">
      <c r="A503" s="25">
        <v>502</v>
      </c>
      <c r="B503" s="19" t="s">
        <v>2405</v>
      </c>
      <c r="C503" s="19" t="s">
        <v>2751</v>
      </c>
      <c r="I503" s="21" t="s">
        <v>2759</v>
      </c>
      <c r="L503" s="21" t="s">
        <v>2760</v>
      </c>
      <c r="M503" s="21" t="s">
        <v>2761</v>
      </c>
      <c r="Q503" s="20" t="s">
        <v>77</v>
      </c>
      <c r="AP503" s="20" t="s">
        <v>2041</v>
      </c>
      <c r="BN503" s="20">
        <v>1.978</v>
      </c>
      <c r="BO503" s="22" t="b">
        <f>IF(BN503&gt;=10,1)</f>
        <v>0</v>
      </c>
      <c r="BP503" s="22" t="b">
        <f>IF(BN503&gt;=5,1)</f>
        <v>0</v>
      </c>
      <c r="BQ503" s="22">
        <f>IF(BN503&lt;2,1)</f>
        <v>1</v>
      </c>
    </row>
    <row r="504" ht="108" spans="1:69">
      <c r="A504" s="25">
        <v>503</v>
      </c>
      <c r="B504" s="19" t="s">
        <v>2405</v>
      </c>
      <c r="C504" s="19" t="s">
        <v>2762</v>
      </c>
      <c r="I504" s="21" t="s">
        <v>2763</v>
      </c>
      <c r="L504" s="21" t="s">
        <v>2764</v>
      </c>
      <c r="M504" s="21" t="s">
        <v>2765</v>
      </c>
      <c r="Q504" s="20" t="s">
        <v>77</v>
      </c>
      <c r="AP504" s="20" t="s">
        <v>2766</v>
      </c>
      <c r="BN504" s="20">
        <v>5.156</v>
      </c>
      <c r="BO504" s="22" t="b">
        <f>IF(BN504&gt;=10,1)</f>
        <v>0</v>
      </c>
      <c r="BP504" s="22">
        <f>IF(BN504&gt;=5,1)</f>
        <v>1</v>
      </c>
      <c r="BQ504" s="22" t="b">
        <f>IF(BN504&lt;2,1)</f>
        <v>0</v>
      </c>
    </row>
    <row r="505" ht="67.5" spans="1:69">
      <c r="A505" s="25">
        <v>504</v>
      </c>
      <c r="B505" s="19" t="s">
        <v>2405</v>
      </c>
      <c r="C505" s="19" t="s">
        <v>2762</v>
      </c>
      <c r="I505" s="21" t="s">
        <v>2767</v>
      </c>
      <c r="L505" s="21" t="s">
        <v>2768</v>
      </c>
      <c r="M505" s="21" t="s">
        <v>2769</v>
      </c>
      <c r="Q505" s="20" t="s">
        <v>77</v>
      </c>
      <c r="AP505" s="20" t="s">
        <v>2766</v>
      </c>
      <c r="BN505" s="20">
        <v>5.156</v>
      </c>
      <c r="BO505" s="22" t="b">
        <f>IF(BN505&gt;=10,1)</f>
        <v>0</v>
      </c>
      <c r="BP505" s="22">
        <f>IF(BN505&gt;=5,1)</f>
        <v>1</v>
      </c>
      <c r="BQ505" s="22" t="b">
        <f>IF(BN505&lt;2,1)</f>
        <v>0</v>
      </c>
    </row>
    <row r="506" ht="81" spans="1:69">
      <c r="A506" s="25">
        <v>505</v>
      </c>
      <c r="B506" s="19" t="s">
        <v>2405</v>
      </c>
      <c r="C506" s="19" t="s">
        <v>2770</v>
      </c>
      <c r="I506" s="21" t="s">
        <v>2771</v>
      </c>
      <c r="L506" s="21" t="s">
        <v>2772</v>
      </c>
      <c r="M506" s="21" t="s">
        <v>2773</v>
      </c>
      <c r="Q506" s="20" t="s">
        <v>77</v>
      </c>
      <c r="AP506" s="20" t="s">
        <v>2774</v>
      </c>
      <c r="BN506" s="20">
        <v>2.081</v>
      </c>
      <c r="BO506" s="22" t="b">
        <f>IF(BN506&gt;=10,1)</f>
        <v>0</v>
      </c>
      <c r="BP506" s="22" t="b">
        <f>IF(BN506&gt;=5,1)</f>
        <v>0</v>
      </c>
      <c r="BQ506" s="22" t="b">
        <f>IF(BN506&lt;2,1)</f>
        <v>0</v>
      </c>
    </row>
    <row r="507" ht="54" spans="1:69">
      <c r="A507" s="25">
        <v>506</v>
      </c>
      <c r="B507" s="19" t="s">
        <v>2405</v>
      </c>
      <c r="C507" s="19" t="s">
        <v>2770</v>
      </c>
      <c r="I507" s="21" t="s">
        <v>2775</v>
      </c>
      <c r="L507" s="21" t="s">
        <v>2776</v>
      </c>
      <c r="M507" s="21" t="s">
        <v>2777</v>
      </c>
      <c r="Q507" s="20" t="s">
        <v>77</v>
      </c>
      <c r="AP507" s="20" t="s">
        <v>2774</v>
      </c>
      <c r="BN507" s="20">
        <v>2.081</v>
      </c>
      <c r="BO507" s="22" t="b">
        <f>IF(BN507&gt;=10,1)</f>
        <v>0</v>
      </c>
      <c r="BP507" s="22" t="b">
        <f>IF(BN507&gt;=5,1)</f>
        <v>0</v>
      </c>
      <c r="BQ507" s="22" t="b">
        <f>IF(BN507&lt;2,1)</f>
        <v>0</v>
      </c>
    </row>
    <row r="508" ht="54" spans="1:69">
      <c r="A508" s="25">
        <v>507</v>
      </c>
      <c r="B508" s="19" t="s">
        <v>2405</v>
      </c>
      <c r="C508" s="19" t="s">
        <v>2284</v>
      </c>
      <c r="I508" s="21" t="s">
        <v>2778</v>
      </c>
      <c r="L508" s="21" t="s">
        <v>2779</v>
      </c>
      <c r="M508" s="21" t="s">
        <v>2780</v>
      </c>
      <c r="Q508" s="20" t="s">
        <v>77</v>
      </c>
      <c r="AP508" s="20" t="s">
        <v>2781</v>
      </c>
      <c r="BN508" s="20">
        <v>8.03</v>
      </c>
      <c r="BO508" s="22" t="b">
        <f>IF(BN508&gt;=10,1)</f>
        <v>0</v>
      </c>
      <c r="BP508" s="22">
        <f>IF(BN508&gt;=5,1)</f>
        <v>1</v>
      </c>
      <c r="BQ508" s="22" t="b">
        <f>IF(BN508&lt;2,1)</f>
        <v>0</v>
      </c>
    </row>
    <row r="509" ht="40.5" spans="1:69">
      <c r="A509" s="25">
        <v>508</v>
      </c>
      <c r="B509" s="19" t="s">
        <v>2405</v>
      </c>
      <c r="C509" s="19" t="s">
        <v>2782</v>
      </c>
      <c r="I509" s="21" t="s">
        <v>2783</v>
      </c>
      <c r="L509" s="21" t="s">
        <v>2784</v>
      </c>
      <c r="M509" s="21" t="s">
        <v>1378</v>
      </c>
      <c r="Q509" s="20" t="s">
        <v>77</v>
      </c>
      <c r="AP509" s="20" t="s">
        <v>1375</v>
      </c>
      <c r="BN509" s="20">
        <v>4.359</v>
      </c>
      <c r="BO509" s="22" t="b">
        <f>IF(BN509&gt;=10,1)</f>
        <v>0</v>
      </c>
      <c r="BP509" s="22" t="b">
        <f>IF(BN509&gt;=5,1)</f>
        <v>0</v>
      </c>
      <c r="BQ509" s="22" t="b">
        <f>IF(BN509&lt;2,1)</f>
        <v>0</v>
      </c>
    </row>
    <row r="510" ht="94.5" spans="1:69">
      <c r="A510" s="25">
        <v>509</v>
      </c>
      <c r="B510" s="19" t="s">
        <v>2405</v>
      </c>
      <c r="C510" s="19" t="s">
        <v>2782</v>
      </c>
      <c r="I510" s="21" t="s">
        <v>2785</v>
      </c>
      <c r="L510" s="21" t="s">
        <v>2786</v>
      </c>
      <c r="M510" s="21" t="s">
        <v>2702</v>
      </c>
      <c r="Q510" s="20" t="s">
        <v>77</v>
      </c>
      <c r="AP510" s="20" t="s">
        <v>2699</v>
      </c>
      <c r="BN510" s="20">
        <v>3.227</v>
      </c>
      <c r="BO510" s="22" t="b">
        <f>IF(BN510&gt;=10,1)</f>
        <v>0</v>
      </c>
      <c r="BP510" s="22" t="b">
        <f>IF(BN510&gt;=5,1)</f>
        <v>0</v>
      </c>
      <c r="BQ510" s="22" t="b">
        <f>IF(BN510&lt;2,1)</f>
        <v>0</v>
      </c>
    </row>
    <row r="511" ht="67.5" spans="1:69">
      <c r="A511" s="25">
        <v>510</v>
      </c>
      <c r="B511" s="19" t="s">
        <v>2405</v>
      </c>
      <c r="C511" s="19" t="s">
        <v>2782</v>
      </c>
      <c r="I511" s="21" t="s">
        <v>2787</v>
      </c>
      <c r="L511" s="21" t="s">
        <v>2788</v>
      </c>
      <c r="M511" s="21" t="s">
        <v>2702</v>
      </c>
      <c r="Q511" s="20" t="s">
        <v>77</v>
      </c>
      <c r="AP511" s="20" t="s">
        <v>2699</v>
      </c>
      <c r="BN511" s="20">
        <v>3.227</v>
      </c>
      <c r="BO511" s="22" t="b">
        <f>IF(BN511&gt;=10,1)</f>
        <v>0</v>
      </c>
      <c r="BP511" s="22" t="b">
        <f>IF(BN511&gt;=5,1)</f>
        <v>0</v>
      </c>
      <c r="BQ511" s="22" t="b">
        <f>IF(BN511&lt;2,1)</f>
        <v>0</v>
      </c>
    </row>
    <row r="512" ht="81" spans="1:69">
      <c r="A512" s="25">
        <v>511</v>
      </c>
      <c r="B512" s="19" t="s">
        <v>2405</v>
      </c>
      <c r="C512" s="19" t="s">
        <v>2782</v>
      </c>
      <c r="I512" s="21" t="s">
        <v>2789</v>
      </c>
      <c r="L512" s="21" t="s">
        <v>2790</v>
      </c>
      <c r="M512" s="21" t="s">
        <v>2702</v>
      </c>
      <c r="Q512" s="20" t="s">
        <v>77</v>
      </c>
      <c r="AP512" s="20" t="s">
        <v>2699</v>
      </c>
      <c r="BN512" s="20">
        <v>3.227</v>
      </c>
      <c r="BO512" s="22" t="b">
        <f>IF(BN512&gt;=10,1)</f>
        <v>0</v>
      </c>
      <c r="BP512" s="22" t="b">
        <f>IF(BN512&gt;=5,1)</f>
        <v>0</v>
      </c>
      <c r="BQ512" s="22" t="b">
        <f>IF(BN512&lt;2,1)</f>
        <v>0</v>
      </c>
    </row>
    <row r="513" ht="81" spans="1:69">
      <c r="A513" s="25">
        <v>512</v>
      </c>
      <c r="B513" s="19" t="s">
        <v>2405</v>
      </c>
      <c r="C513" s="19" t="s">
        <v>2791</v>
      </c>
      <c r="I513" s="21" t="s">
        <v>2792</v>
      </c>
      <c r="L513" s="21" t="s">
        <v>2793</v>
      </c>
      <c r="M513" s="21" t="s">
        <v>2794</v>
      </c>
      <c r="Q513" s="20" t="s">
        <v>77</v>
      </c>
      <c r="AP513" s="20" t="s">
        <v>2736</v>
      </c>
      <c r="BN513" s="20">
        <v>1.587</v>
      </c>
      <c r="BO513" s="22" t="b">
        <f>IF(BN513&gt;=10,1)</f>
        <v>0</v>
      </c>
      <c r="BP513" s="22" t="b">
        <f>IF(BN513&gt;=5,1)</f>
        <v>0</v>
      </c>
      <c r="BQ513" s="22">
        <f>IF(BN513&lt;2,1)</f>
        <v>1</v>
      </c>
    </row>
    <row r="514" ht="67.5" spans="1:69">
      <c r="A514" s="25">
        <v>513</v>
      </c>
      <c r="B514" s="19" t="s">
        <v>2405</v>
      </c>
      <c r="C514" s="19" t="s">
        <v>2791</v>
      </c>
      <c r="I514" s="21" t="s">
        <v>2795</v>
      </c>
      <c r="L514" s="21" t="s">
        <v>2796</v>
      </c>
      <c r="M514" s="21" t="s">
        <v>2739</v>
      </c>
      <c r="Q514" s="20" t="s">
        <v>77</v>
      </c>
      <c r="AP514" s="20" t="s">
        <v>2736</v>
      </c>
      <c r="BN514" s="20">
        <v>1.587</v>
      </c>
      <c r="BO514" s="22" t="b">
        <f t="shared" ref="BO514:BO577" si="24">IF(BN514&gt;=10,1)</f>
        <v>0</v>
      </c>
      <c r="BP514" s="22" t="b">
        <f t="shared" ref="BP514:BP577" si="25">IF(BN514&gt;=5,1)</f>
        <v>0</v>
      </c>
      <c r="BQ514" s="22">
        <f t="shared" ref="BQ514:BQ577" si="26">IF(BN514&lt;2,1)</f>
        <v>1</v>
      </c>
    </row>
    <row r="515" ht="94.5" spans="1:69">
      <c r="A515" s="25">
        <v>514</v>
      </c>
      <c r="B515" s="19" t="s">
        <v>2405</v>
      </c>
      <c r="C515" s="19" t="s">
        <v>2797</v>
      </c>
      <c r="I515" s="21" t="s">
        <v>2798</v>
      </c>
      <c r="L515" s="21" t="s">
        <v>2799</v>
      </c>
      <c r="M515" s="21" t="s">
        <v>2800</v>
      </c>
      <c r="Q515" s="20" t="s">
        <v>77</v>
      </c>
      <c r="AP515" s="20" t="s">
        <v>2801</v>
      </c>
      <c r="BN515" s="20">
        <v>3.11</v>
      </c>
      <c r="BO515" s="22" t="b">
        <f>IF(BN515&gt;=10,1)</f>
        <v>0</v>
      </c>
      <c r="BP515" s="22" t="b">
        <f>IF(BN515&gt;=5,1)</f>
        <v>0</v>
      </c>
      <c r="BQ515" s="22" t="b">
        <f>IF(BN515&lt;2,1)</f>
        <v>0</v>
      </c>
    </row>
    <row r="516" ht="40.5" spans="1:69">
      <c r="A516" s="25">
        <v>515</v>
      </c>
      <c r="B516" s="19" t="s">
        <v>2405</v>
      </c>
      <c r="C516" s="19" t="s">
        <v>2797</v>
      </c>
      <c r="I516" s="21" t="s">
        <v>2802</v>
      </c>
      <c r="L516" s="21" t="s">
        <v>2803</v>
      </c>
      <c r="M516" s="21" t="s">
        <v>2804</v>
      </c>
      <c r="Q516" s="20" t="s">
        <v>77</v>
      </c>
      <c r="AP516" s="20" t="s">
        <v>1044</v>
      </c>
      <c r="BN516" s="20">
        <v>1.693</v>
      </c>
      <c r="BO516" s="22" t="b">
        <f>IF(BN516&gt;=10,1)</f>
        <v>0</v>
      </c>
      <c r="BP516" s="22" t="b">
        <f>IF(BN516&gt;=5,1)</f>
        <v>0</v>
      </c>
      <c r="BQ516" s="22">
        <f>IF(BN516&lt;2,1)</f>
        <v>1</v>
      </c>
    </row>
    <row r="517" ht="94.5" spans="1:69">
      <c r="A517" s="25">
        <v>516</v>
      </c>
      <c r="B517" s="19" t="s">
        <v>2405</v>
      </c>
      <c r="C517" s="19" t="s">
        <v>2805</v>
      </c>
      <c r="I517" s="21" t="s">
        <v>2806</v>
      </c>
      <c r="L517" s="21" t="s">
        <v>2807</v>
      </c>
      <c r="M517" s="21" t="s">
        <v>2808</v>
      </c>
      <c r="Q517" s="20" t="s">
        <v>77</v>
      </c>
      <c r="AP517" s="20" t="s">
        <v>2809</v>
      </c>
      <c r="BN517" s="20">
        <v>3.148</v>
      </c>
      <c r="BO517" s="22" t="b">
        <f>IF(BN517&gt;=10,1)</f>
        <v>0</v>
      </c>
      <c r="BP517" s="22" t="b">
        <f>IF(BN517&gt;=5,1)</f>
        <v>0</v>
      </c>
      <c r="BQ517" s="22" t="b">
        <f>IF(BN517&lt;2,1)</f>
        <v>0</v>
      </c>
    </row>
    <row r="518" ht="135" spans="1:69">
      <c r="A518" s="25">
        <v>517</v>
      </c>
      <c r="B518" s="19" t="s">
        <v>2405</v>
      </c>
      <c r="C518" s="19" t="s">
        <v>2810</v>
      </c>
      <c r="I518" s="21" t="s">
        <v>2811</v>
      </c>
      <c r="L518" s="21" t="s">
        <v>2812</v>
      </c>
      <c r="M518" s="21" t="s">
        <v>2813</v>
      </c>
      <c r="Q518" s="20" t="s">
        <v>77</v>
      </c>
      <c r="AP518" s="20" t="s">
        <v>976</v>
      </c>
      <c r="BN518" s="20">
        <v>3.891</v>
      </c>
      <c r="BO518" s="22" t="b">
        <f>IF(BN518&gt;=10,1)</f>
        <v>0</v>
      </c>
      <c r="BP518" s="22" t="b">
        <f>IF(BN518&gt;=5,1)</f>
        <v>0</v>
      </c>
      <c r="BQ518" s="22" t="b">
        <f>IF(BN518&lt;2,1)</f>
        <v>0</v>
      </c>
    </row>
    <row r="519" ht="54" spans="1:69">
      <c r="A519" s="25">
        <v>518</v>
      </c>
      <c r="B519" s="19" t="s">
        <v>2405</v>
      </c>
      <c r="C519" s="19" t="s">
        <v>2810</v>
      </c>
      <c r="I519" s="21" t="s">
        <v>2814</v>
      </c>
      <c r="L519" s="21" t="s">
        <v>2815</v>
      </c>
      <c r="M519" s="21" t="s">
        <v>615</v>
      </c>
      <c r="Q519" s="20" t="s">
        <v>77</v>
      </c>
      <c r="AP519" s="20" t="s">
        <v>122</v>
      </c>
      <c r="BN519" s="20">
        <v>3.702</v>
      </c>
      <c r="BO519" s="22" t="b">
        <f>IF(BN519&gt;=10,1)</f>
        <v>0</v>
      </c>
      <c r="BP519" s="22" t="b">
        <f>IF(BN519&gt;=5,1)</f>
        <v>0</v>
      </c>
      <c r="BQ519" s="22" t="b">
        <f>IF(BN519&lt;2,1)</f>
        <v>0</v>
      </c>
    </row>
    <row r="520" ht="67.5" spans="1:69">
      <c r="A520" s="25">
        <v>519</v>
      </c>
      <c r="B520" s="19" t="s">
        <v>2816</v>
      </c>
      <c r="C520" s="19" t="s">
        <v>2817</v>
      </c>
      <c r="D520" s="20" t="s">
        <v>71</v>
      </c>
      <c r="E520" s="20" t="s">
        <v>2818</v>
      </c>
      <c r="I520" s="21" t="s">
        <v>2819</v>
      </c>
      <c r="L520" s="23" t="s">
        <v>2820</v>
      </c>
      <c r="M520" s="23" t="s">
        <v>2821</v>
      </c>
      <c r="P520" s="22" t="s">
        <v>76</v>
      </c>
      <c r="Q520" s="22" t="s">
        <v>77</v>
      </c>
      <c r="W520" s="22" t="s">
        <v>2822</v>
      </c>
      <c r="X520" s="22" t="s">
        <v>2823</v>
      </c>
      <c r="Z520" s="22" t="s">
        <v>2824</v>
      </c>
      <c r="AA520" s="22" t="s">
        <v>2825</v>
      </c>
      <c r="AB520" s="22" t="s">
        <v>2826</v>
      </c>
      <c r="AE520" s="22" t="s">
        <v>2827</v>
      </c>
      <c r="AF520" s="22" t="s">
        <v>2828</v>
      </c>
      <c r="AH520" s="22">
        <v>49</v>
      </c>
      <c r="AI520" s="22">
        <v>0</v>
      </c>
      <c r="AJ520" s="22">
        <v>0</v>
      </c>
      <c r="AK520" s="22">
        <v>2</v>
      </c>
      <c r="AL520" s="22">
        <v>2</v>
      </c>
      <c r="AM520" s="22" t="s">
        <v>136</v>
      </c>
      <c r="AN520" s="22" t="s">
        <v>137</v>
      </c>
      <c r="AO520" s="22" t="s">
        <v>138</v>
      </c>
      <c r="AP520" s="22" t="s">
        <v>2829</v>
      </c>
      <c r="AQ520" s="22" t="s">
        <v>2830</v>
      </c>
      <c r="AS520" s="22" t="s">
        <v>2831</v>
      </c>
      <c r="AT520" s="22" t="s">
        <v>2832</v>
      </c>
      <c r="AU520" s="22" t="s">
        <v>92</v>
      </c>
      <c r="AV520" s="22">
        <v>2015</v>
      </c>
      <c r="AW520" s="22">
        <v>117</v>
      </c>
      <c r="AX520" s="22">
        <v>9</v>
      </c>
      <c r="BA520" s="22" t="s">
        <v>52</v>
      </c>
      <c r="BC520" s="22">
        <v>1432</v>
      </c>
      <c r="BD520" s="22">
        <v>1443</v>
      </c>
      <c r="BF520" s="22" t="s">
        <v>2833</v>
      </c>
      <c r="BH520" s="22">
        <v>12</v>
      </c>
      <c r="BI520" s="22" t="s">
        <v>2834</v>
      </c>
      <c r="BJ520" s="22" t="s">
        <v>2834</v>
      </c>
      <c r="BK520" s="22" t="s">
        <v>2835</v>
      </c>
      <c r="BL520" s="22" t="s">
        <v>2836</v>
      </c>
      <c r="BN520" s="22">
        <v>1.812</v>
      </c>
      <c r="BO520" s="22" t="b">
        <f>IF(BN520&gt;=10,1)</f>
        <v>0</v>
      </c>
      <c r="BP520" s="22" t="b">
        <f>IF(BN520&gt;=5,1)</f>
        <v>0</v>
      </c>
      <c r="BQ520" s="22">
        <f>IF(BN520&lt;2,1)</f>
        <v>1</v>
      </c>
    </row>
    <row r="521" ht="40.5" spans="1:69">
      <c r="A521" s="25">
        <v>520</v>
      </c>
      <c r="B521" s="19" t="s">
        <v>2816</v>
      </c>
      <c r="C521" s="19" t="s">
        <v>2837</v>
      </c>
      <c r="I521" s="21" t="s">
        <v>2838</v>
      </c>
      <c r="L521" s="21" t="s">
        <v>2839</v>
      </c>
      <c r="M521" s="21" t="s">
        <v>2840</v>
      </c>
      <c r="Q521" s="20" t="s">
        <v>77</v>
      </c>
      <c r="AP521" s="20" t="s">
        <v>2841</v>
      </c>
      <c r="BN521" s="20">
        <v>4.391</v>
      </c>
      <c r="BO521" s="22" t="b">
        <f>IF(BN521&gt;=10,1)</f>
        <v>0</v>
      </c>
      <c r="BP521" s="22" t="b">
        <f>IF(BN521&gt;=5,1)</f>
        <v>0</v>
      </c>
      <c r="BQ521" s="22" t="b">
        <f>IF(BN521&lt;2,1)</f>
        <v>0</v>
      </c>
    </row>
    <row r="522" ht="81" spans="1:69">
      <c r="A522" s="25">
        <v>521</v>
      </c>
      <c r="B522" s="19" t="s">
        <v>2816</v>
      </c>
      <c r="C522" s="19" t="s">
        <v>2842</v>
      </c>
      <c r="I522" s="21" t="s">
        <v>2843</v>
      </c>
      <c r="L522" s="21" t="s">
        <v>2844</v>
      </c>
      <c r="M522" s="21" t="s">
        <v>2845</v>
      </c>
      <c r="Q522" s="20" t="s">
        <v>77</v>
      </c>
      <c r="AP522" s="20" t="s">
        <v>1065</v>
      </c>
      <c r="BN522" s="20">
        <v>4.568</v>
      </c>
      <c r="BO522" s="22" t="b">
        <f>IF(BN522&gt;=10,1)</f>
        <v>0</v>
      </c>
      <c r="BP522" s="22" t="b">
        <f>IF(BN522&gt;=5,1)</f>
        <v>0</v>
      </c>
      <c r="BQ522" s="22" t="b">
        <f>IF(BN522&lt;2,1)</f>
        <v>0</v>
      </c>
    </row>
    <row r="523" ht="81" spans="1:69">
      <c r="A523" s="25">
        <v>522</v>
      </c>
      <c r="B523" s="19" t="s">
        <v>2816</v>
      </c>
      <c r="C523" s="19" t="s">
        <v>2842</v>
      </c>
      <c r="I523" s="21" t="s">
        <v>2846</v>
      </c>
      <c r="L523" s="21" t="s">
        <v>2847</v>
      </c>
      <c r="M523" s="21" t="s">
        <v>2848</v>
      </c>
      <c r="Q523" s="20" t="s">
        <v>77</v>
      </c>
      <c r="AP523" s="20" t="s">
        <v>2849</v>
      </c>
      <c r="BN523" s="20">
        <v>3.859</v>
      </c>
      <c r="BO523" s="22" t="b">
        <f>IF(BN523&gt;=10,1)</f>
        <v>0</v>
      </c>
      <c r="BP523" s="22" t="b">
        <f>IF(BN523&gt;=5,1)</f>
        <v>0</v>
      </c>
      <c r="BQ523" s="22" t="b">
        <f>IF(BN523&lt;2,1)</f>
        <v>0</v>
      </c>
    </row>
    <row r="524" ht="94.5" spans="1:69">
      <c r="A524" s="25">
        <v>523</v>
      </c>
      <c r="B524" s="19" t="s">
        <v>2816</v>
      </c>
      <c r="C524" s="19" t="s">
        <v>2842</v>
      </c>
      <c r="I524" s="21" t="s">
        <v>2850</v>
      </c>
      <c r="L524" s="21" t="s">
        <v>2851</v>
      </c>
      <c r="M524" s="21" t="s">
        <v>2852</v>
      </c>
      <c r="Q524" s="20" t="s">
        <v>77</v>
      </c>
      <c r="AP524" s="20" t="s">
        <v>2849</v>
      </c>
      <c r="BN524" s="20">
        <v>3.859</v>
      </c>
      <c r="BO524" s="22" t="b">
        <f>IF(BN524&gt;=10,1)</f>
        <v>0</v>
      </c>
      <c r="BP524" s="22" t="b">
        <f>IF(BN524&gt;=5,1)</f>
        <v>0</v>
      </c>
      <c r="BQ524" s="22" t="b">
        <f>IF(BN524&lt;2,1)</f>
        <v>0</v>
      </c>
    </row>
    <row r="525" ht="81" spans="1:69">
      <c r="A525" s="25">
        <v>524</v>
      </c>
      <c r="B525" s="19" t="s">
        <v>2816</v>
      </c>
      <c r="C525" s="19" t="s">
        <v>2842</v>
      </c>
      <c r="I525" s="21" t="s">
        <v>2853</v>
      </c>
      <c r="L525" s="21" t="s">
        <v>2854</v>
      </c>
      <c r="M525" s="21" t="s">
        <v>2855</v>
      </c>
      <c r="Q525" s="20" t="s">
        <v>77</v>
      </c>
      <c r="AP525" s="20" t="s">
        <v>2856</v>
      </c>
      <c r="BN525" s="20">
        <v>3.699</v>
      </c>
      <c r="BO525" s="22" t="b">
        <f>IF(BN525&gt;=10,1)</f>
        <v>0</v>
      </c>
      <c r="BP525" s="22" t="b">
        <f>IF(BN525&gt;=5,1)</f>
        <v>0</v>
      </c>
      <c r="BQ525" s="22" t="b">
        <f>IF(BN525&lt;2,1)</f>
        <v>0</v>
      </c>
    </row>
    <row r="526" ht="121.5" spans="1:69">
      <c r="A526" s="25">
        <v>525</v>
      </c>
      <c r="B526" s="19" t="s">
        <v>2816</v>
      </c>
      <c r="C526" s="19" t="s">
        <v>2842</v>
      </c>
      <c r="I526" s="21" t="s">
        <v>2857</v>
      </c>
      <c r="L526" s="21" t="s">
        <v>2858</v>
      </c>
      <c r="M526" s="21" t="s">
        <v>2859</v>
      </c>
      <c r="Q526" s="20" t="s">
        <v>77</v>
      </c>
      <c r="AP526" s="20" t="s">
        <v>619</v>
      </c>
      <c r="BN526" s="20">
        <v>3.269</v>
      </c>
      <c r="BO526" s="22" t="b">
        <f>IF(BN526&gt;=10,1)</f>
        <v>0</v>
      </c>
      <c r="BP526" s="22" t="b">
        <f>IF(BN526&gt;=5,1)</f>
        <v>0</v>
      </c>
      <c r="BQ526" s="22" t="b">
        <f>IF(BN526&lt;2,1)</f>
        <v>0</v>
      </c>
    </row>
    <row r="527" ht="94.5" spans="1:69">
      <c r="A527" s="25">
        <v>526</v>
      </c>
      <c r="B527" s="19" t="s">
        <v>2816</v>
      </c>
      <c r="C527" s="19" t="s">
        <v>2842</v>
      </c>
      <c r="I527" s="21" t="s">
        <v>2860</v>
      </c>
      <c r="L527" s="21" t="s">
        <v>2861</v>
      </c>
      <c r="M527" s="21" t="s">
        <v>2862</v>
      </c>
      <c r="Q527" s="20" t="s">
        <v>77</v>
      </c>
      <c r="AP527" s="20" t="s">
        <v>619</v>
      </c>
      <c r="BN527" s="20">
        <v>3.269</v>
      </c>
      <c r="BO527" s="22" t="b">
        <f>IF(BN527&gt;=10,1)</f>
        <v>0</v>
      </c>
      <c r="BP527" s="22" t="b">
        <f>IF(BN527&gt;=5,1)</f>
        <v>0</v>
      </c>
      <c r="BQ527" s="22" t="b">
        <f>IF(BN527&lt;2,1)</f>
        <v>0</v>
      </c>
    </row>
    <row r="528" ht="108" spans="1:69">
      <c r="A528" s="25">
        <v>527</v>
      </c>
      <c r="B528" s="19" t="s">
        <v>2816</v>
      </c>
      <c r="C528" s="19" t="s">
        <v>2842</v>
      </c>
      <c r="I528" s="21" t="s">
        <v>2863</v>
      </c>
      <c r="L528" s="21" t="s">
        <v>2864</v>
      </c>
      <c r="M528" s="21" t="s">
        <v>2865</v>
      </c>
      <c r="Q528" s="20" t="s">
        <v>77</v>
      </c>
      <c r="AP528" s="20" t="s">
        <v>2866</v>
      </c>
      <c r="BN528" s="20">
        <v>3.18</v>
      </c>
      <c r="BO528" s="22" t="b">
        <f>IF(BN528&gt;=10,1)</f>
        <v>0</v>
      </c>
      <c r="BP528" s="22" t="b">
        <f>IF(BN528&gt;=5,1)</f>
        <v>0</v>
      </c>
      <c r="BQ528" s="22" t="b">
        <f>IF(BN528&lt;2,1)</f>
        <v>0</v>
      </c>
    </row>
    <row r="529" ht="81" spans="1:69">
      <c r="A529" s="25">
        <v>528</v>
      </c>
      <c r="B529" s="19" t="s">
        <v>2816</v>
      </c>
      <c r="C529" s="19" t="s">
        <v>2842</v>
      </c>
      <c r="I529" s="21" t="s">
        <v>2867</v>
      </c>
      <c r="L529" s="21" t="s">
        <v>2868</v>
      </c>
      <c r="M529" s="21" t="s">
        <v>2869</v>
      </c>
      <c r="Q529" s="20" t="s">
        <v>77</v>
      </c>
      <c r="AP529" s="20" t="s">
        <v>2870</v>
      </c>
      <c r="BN529" s="20">
        <v>3.095</v>
      </c>
      <c r="BO529" s="22" t="b">
        <f>IF(BN529&gt;=10,1)</f>
        <v>0</v>
      </c>
      <c r="BP529" s="22" t="b">
        <f>IF(BN529&gt;=5,1)</f>
        <v>0</v>
      </c>
      <c r="BQ529" s="22" t="b">
        <f>IF(BN529&lt;2,1)</f>
        <v>0</v>
      </c>
    </row>
    <row r="530" ht="54" spans="1:69">
      <c r="A530" s="25">
        <v>529</v>
      </c>
      <c r="B530" s="19" t="s">
        <v>2816</v>
      </c>
      <c r="C530" s="19" t="s">
        <v>2842</v>
      </c>
      <c r="I530" s="21" t="s">
        <v>2871</v>
      </c>
      <c r="L530" s="21" t="s">
        <v>2872</v>
      </c>
      <c r="M530" s="21" t="s">
        <v>2873</v>
      </c>
      <c r="Q530" s="20" t="s">
        <v>77</v>
      </c>
      <c r="AP530" s="20" t="s">
        <v>2870</v>
      </c>
      <c r="BN530" s="20">
        <v>3.095</v>
      </c>
      <c r="BO530" s="22" t="b">
        <f>IF(BN530&gt;=10,1)</f>
        <v>0</v>
      </c>
      <c r="BP530" s="22" t="b">
        <f>IF(BN530&gt;=5,1)</f>
        <v>0</v>
      </c>
      <c r="BQ530" s="22" t="b">
        <f>IF(BN530&lt;2,1)</f>
        <v>0</v>
      </c>
    </row>
    <row r="531" ht="81" spans="1:69">
      <c r="A531" s="25">
        <v>530</v>
      </c>
      <c r="B531" s="19" t="s">
        <v>2816</v>
      </c>
      <c r="C531" s="19" t="s">
        <v>2842</v>
      </c>
      <c r="I531" s="21" t="s">
        <v>2874</v>
      </c>
      <c r="L531" s="21" t="s">
        <v>2875</v>
      </c>
      <c r="M531" s="21" t="s">
        <v>2876</v>
      </c>
      <c r="Q531" s="20" t="s">
        <v>77</v>
      </c>
      <c r="AP531" s="20" t="s">
        <v>2877</v>
      </c>
      <c r="BN531" s="20">
        <v>3.046</v>
      </c>
      <c r="BO531" s="22" t="b">
        <f>IF(BN531&gt;=10,1)</f>
        <v>0</v>
      </c>
      <c r="BP531" s="22" t="b">
        <f>IF(BN531&gt;=5,1)</f>
        <v>0</v>
      </c>
      <c r="BQ531" s="22" t="b">
        <f>IF(BN531&lt;2,1)</f>
        <v>0</v>
      </c>
    </row>
    <row r="532" ht="108" spans="1:69">
      <c r="A532" s="25">
        <v>531</v>
      </c>
      <c r="B532" s="19" t="s">
        <v>2816</v>
      </c>
      <c r="C532" s="19" t="s">
        <v>2842</v>
      </c>
      <c r="I532" s="21" t="s">
        <v>2878</v>
      </c>
      <c r="L532" s="21" t="s">
        <v>2879</v>
      </c>
      <c r="M532" s="21" t="s">
        <v>2880</v>
      </c>
      <c r="Q532" s="20" t="s">
        <v>77</v>
      </c>
      <c r="AP532" s="20" t="s">
        <v>2881</v>
      </c>
      <c r="BN532" s="20">
        <v>2.133</v>
      </c>
      <c r="BO532" s="22" t="b">
        <f>IF(BN532&gt;=10,1)</f>
        <v>0</v>
      </c>
      <c r="BP532" s="22" t="b">
        <f>IF(BN532&gt;=5,1)</f>
        <v>0</v>
      </c>
      <c r="BQ532" s="22" t="b">
        <f>IF(BN532&lt;2,1)</f>
        <v>0</v>
      </c>
    </row>
    <row r="533" ht="81" spans="1:69">
      <c r="A533" s="25">
        <v>532</v>
      </c>
      <c r="B533" s="19" t="s">
        <v>2816</v>
      </c>
      <c r="C533" s="19" t="s">
        <v>2842</v>
      </c>
      <c r="I533" s="21" t="s">
        <v>2882</v>
      </c>
      <c r="L533" s="21" t="s">
        <v>2883</v>
      </c>
      <c r="M533" s="21" t="s">
        <v>2884</v>
      </c>
      <c r="Q533" s="20" t="s">
        <v>77</v>
      </c>
      <c r="AP533" s="20" t="s">
        <v>2885</v>
      </c>
      <c r="BN533" s="20">
        <v>2.009</v>
      </c>
      <c r="BO533" s="22" t="b">
        <f>IF(BN533&gt;=10,1)</f>
        <v>0</v>
      </c>
      <c r="BP533" s="22" t="b">
        <f>IF(BN533&gt;=5,1)</f>
        <v>0</v>
      </c>
      <c r="BQ533" s="22" t="b">
        <f>IF(BN533&lt;2,1)</f>
        <v>0</v>
      </c>
    </row>
    <row r="534" ht="54" spans="1:69">
      <c r="A534" s="25">
        <v>533</v>
      </c>
      <c r="B534" s="19" t="s">
        <v>2816</v>
      </c>
      <c r="C534" s="19" t="s">
        <v>2842</v>
      </c>
      <c r="D534" s="20" t="s">
        <v>71</v>
      </c>
      <c r="E534" s="20" t="s">
        <v>2886</v>
      </c>
      <c r="I534" s="21" t="s">
        <v>2887</v>
      </c>
      <c r="L534" s="23" t="s">
        <v>2888</v>
      </c>
      <c r="M534" s="23" t="s">
        <v>2889</v>
      </c>
      <c r="P534" s="22" t="s">
        <v>76</v>
      </c>
      <c r="Q534" s="22" t="s">
        <v>77</v>
      </c>
      <c r="W534" s="22" t="s">
        <v>2890</v>
      </c>
      <c r="X534" s="22" t="s">
        <v>2891</v>
      </c>
      <c r="Z534" s="22" t="s">
        <v>2892</v>
      </c>
      <c r="AA534" s="22" t="s">
        <v>2893</v>
      </c>
      <c r="AB534" s="22" t="s">
        <v>2894</v>
      </c>
      <c r="AE534" s="22" t="s">
        <v>2895</v>
      </c>
      <c r="AF534" s="22" t="s">
        <v>2896</v>
      </c>
      <c r="AH534" s="22">
        <v>21</v>
      </c>
      <c r="AI534" s="22">
        <v>0</v>
      </c>
      <c r="AJ534" s="22">
        <v>0</v>
      </c>
      <c r="AK534" s="22">
        <v>1</v>
      </c>
      <c r="AL534" s="22">
        <v>1</v>
      </c>
      <c r="AM534" s="22" t="s">
        <v>2897</v>
      </c>
      <c r="AN534" s="22" t="s">
        <v>159</v>
      </c>
      <c r="AO534" s="22" t="s">
        <v>2898</v>
      </c>
      <c r="AP534" s="22" t="s">
        <v>2899</v>
      </c>
      <c r="AQ534" s="22" t="s">
        <v>2900</v>
      </c>
      <c r="AS534" s="22" t="s">
        <v>2901</v>
      </c>
      <c r="AT534" s="22" t="s">
        <v>2672</v>
      </c>
      <c r="AU534" s="22" t="s">
        <v>92</v>
      </c>
      <c r="AV534" s="22">
        <v>2015</v>
      </c>
      <c r="AW534" s="22">
        <v>84</v>
      </c>
      <c r="AX534" s="22">
        <v>5</v>
      </c>
      <c r="BC534" s="22">
        <v>710</v>
      </c>
      <c r="BD534" s="22">
        <v>716</v>
      </c>
      <c r="BF534" s="22" t="s">
        <v>2902</v>
      </c>
      <c r="BH534" s="22">
        <v>7</v>
      </c>
      <c r="BI534" s="22" t="s">
        <v>2672</v>
      </c>
      <c r="BJ534" s="22" t="s">
        <v>2672</v>
      </c>
      <c r="BK534" s="22" t="s">
        <v>2903</v>
      </c>
      <c r="BL534" s="22" t="s">
        <v>2904</v>
      </c>
      <c r="BN534" s="22">
        <v>0.642</v>
      </c>
      <c r="BO534" s="22" t="b">
        <f>IF(BN534&gt;=10,1)</f>
        <v>0</v>
      </c>
      <c r="BP534" s="22" t="b">
        <f>IF(BN534&gt;=5,1)</f>
        <v>0</v>
      </c>
      <c r="BQ534" s="22">
        <f>IF(BN534&lt;2,1)</f>
        <v>1</v>
      </c>
    </row>
    <row r="535" ht="81" spans="1:69">
      <c r="A535" s="25">
        <v>534</v>
      </c>
      <c r="B535" s="19" t="s">
        <v>2816</v>
      </c>
      <c r="C535" s="19" t="s">
        <v>2905</v>
      </c>
      <c r="I535" s="21" t="s">
        <v>2906</v>
      </c>
      <c r="L535" s="21" t="s">
        <v>2907</v>
      </c>
      <c r="M535" s="21" t="s">
        <v>2908</v>
      </c>
      <c r="Q535" s="20" t="s">
        <v>77</v>
      </c>
      <c r="AP535" s="20" t="s">
        <v>1943</v>
      </c>
      <c r="BN535" s="20">
        <v>4.029</v>
      </c>
      <c r="BO535" s="22" t="b">
        <f>IF(BN535&gt;=10,1)</f>
        <v>0</v>
      </c>
      <c r="BP535" s="22" t="b">
        <f>IF(BN535&gt;=5,1)</f>
        <v>0</v>
      </c>
      <c r="BQ535" s="22" t="b">
        <f>IF(BN535&lt;2,1)</f>
        <v>0</v>
      </c>
    </row>
    <row r="536" ht="67.5" spans="1:69">
      <c r="A536" s="25">
        <v>535</v>
      </c>
      <c r="B536" s="19" t="s">
        <v>2816</v>
      </c>
      <c r="C536" s="19" t="s">
        <v>2905</v>
      </c>
      <c r="I536" s="21" t="s">
        <v>2909</v>
      </c>
      <c r="L536" s="21" t="s">
        <v>2910</v>
      </c>
      <c r="M536" s="21" t="s">
        <v>2911</v>
      </c>
      <c r="Q536" s="20" t="s">
        <v>77</v>
      </c>
      <c r="AP536" s="20" t="s">
        <v>1943</v>
      </c>
      <c r="BN536" s="20">
        <v>4.029</v>
      </c>
      <c r="BO536" s="22" t="b">
        <f>IF(BN536&gt;=10,1)</f>
        <v>0</v>
      </c>
      <c r="BP536" s="22" t="b">
        <f>IF(BN536&gt;=5,1)</f>
        <v>0</v>
      </c>
      <c r="BQ536" s="22" t="b">
        <f>IF(BN536&lt;2,1)</f>
        <v>0</v>
      </c>
    </row>
    <row r="537" ht="67.5" spans="1:69">
      <c r="A537" s="25">
        <v>536</v>
      </c>
      <c r="B537" s="19" t="s">
        <v>2816</v>
      </c>
      <c r="C537" s="19" t="s">
        <v>2905</v>
      </c>
      <c r="I537" s="21" t="s">
        <v>2912</v>
      </c>
      <c r="L537" s="21" t="s">
        <v>2913</v>
      </c>
      <c r="M537" s="21" t="s">
        <v>2914</v>
      </c>
      <c r="Q537" s="20" t="s">
        <v>77</v>
      </c>
      <c r="AP537" s="20" t="s">
        <v>1725</v>
      </c>
      <c r="BN537" s="20">
        <v>3.907</v>
      </c>
      <c r="BO537" s="22" t="b">
        <f>IF(BN537&gt;=10,1)</f>
        <v>0</v>
      </c>
      <c r="BP537" s="22" t="b">
        <f>IF(BN537&gt;=5,1)</f>
        <v>0</v>
      </c>
      <c r="BQ537" s="22" t="b">
        <f>IF(BN537&lt;2,1)</f>
        <v>0</v>
      </c>
    </row>
    <row r="538" ht="67.5" spans="1:69">
      <c r="A538" s="25">
        <v>537</v>
      </c>
      <c r="B538" s="19" t="s">
        <v>2816</v>
      </c>
      <c r="C538" s="19" t="s">
        <v>2905</v>
      </c>
      <c r="I538" s="21" t="s">
        <v>2915</v>
      </c>
      <c r="L538" s="21" t="s">
        <v>2916</v>
      </c>
      <c r="M538" s="21" t="s">
        <v>2917</v>
      </c>
      <c r="Q538" s="20" t="s">
        <v>77</v>
      </c>
      <c r="AP538" s="20" t="s">
        <v>1725</v>
      </c>
      <c r="BN538" s="20">
        <v>3.907</v>
      </c>
      <c r="BO538" s="22" t="b">
        <f>IF(BN538&gt;=10,1)</f>
        <v>0</v>
      </c>
      <c r="BP538" s="22" t="b">
        <f>IF(BN538&gt;=5,1)</f>
        <v>0</v>
      </c>
      <c r="BQ538" s="22" t="b">
        <f>IF(BN538&lt;2,1)</f>
        <v>0</v>
      </c>
    </row>
    <row r="539" ht="81" spans="1:69">
      <c r="A539" s="25">
        <v>538</v>
      </c>
      <c r="B539" s="19" t="s">
        <v>2816</v>
      </c>
      <c r="C539" s="19" t="s">
        <v>2905</v>
      </c>
      <c r="I539" s="21" t="s">
        <v>2918</v>
      </c>
      <c r="L539" s="21" t="s">
        <v>2919</v>
      </c>
      <c r="M539" s="21" t="s">
        <v>2920</v>
      </c>
      <c r="Q539" s="20" t="s">
        <v>77</v>
      </c>
      <c r="AP539" s="20" t="s">
        <v>2849</v>
      </c>
      <c r="BN539" s="20">
        <v>3.859</v>
      </c>
      <c r="BO539" s="22" t="b">
        <f>IF(BN539&gt;=10,1)</f>
        <v>0</v>
      </c>
      <c r="BP539" s="22" t="b">
        <f>IF(BN539&gt;=5,1)</f>
        <v>0</v>
      </c>
      <c r="BQ539" s="22" t="b">
        <f>IF(BN539&lt;2,1)</f>
        <v>0</v>
      </c>
    </row>
    <row r="540" ht="81" spans="1:69">
      <c r="A540" s="25">
        <v>539</v>
      </c>
      <c r="B540" s="19" t="s">
        <v>2816</v>
      </c>
      <c r="C540" s="19" t="s">
        <v>2905</v>
      </c>
      <c r="I540" s="21" t="s">
        <v>2921</v>
      </c>
      <c r="L540" s="21" t="s">
        <v>2922</v>
      </c>
      <c r="M540" s="21" t="s">
        <v>2923</v>
      </c>
      <c r="Q540" s="20" t="s">
        <v>77</v>
      </c>
      <c r="AP540" s="20" t="s">
        <v>2924</v>
      </c>
      <c r="BN540" s="20">
        <v>1.655</v>
      </c>
      <c r="BO540" s="22" t="b">
        <f>IF(BN540&gt;=10,1)</f>
        <v>0</v>
      </c>
      <c r="BP540" s="22" t="b">
        <f>IF(BN540&gt;=5,1)</f>
        <v>0</v>
      </c>
      <c r="BQ540" s="22">
        <f>IF(BN540&lt;2,1)</f>
        <v>1</v>
      </c>
    </row>
    <row r="541" ht="67.5" spans="1:69">
      <c r="A541" s="25">
        <v>540</v>
      </c>
      <c r="B541" s="19" t="s">
        <v>2816</v>
      </c>
      <c r="C541" s="19" t="s">
        <v>2905</v>
      </c>
      <c r="I541" s="21" t="s">
        <v>2925</v>
      </c>
      <c r="L541" s="21" t="s">
        <v>2926</v>
      </c>
      <c r="M541" s="21" t="s">
        <v>2927</v>
      </c>
      <c r="Q541" s="20" t="s">
        <v>77</v>
      </c>
      <c r="AP541" s="20" t="s">
        <v>2928</v>
      </c>
      <c r="BN541" s="20">
        <v>0.877</v>
      </c>
      <c r="BO541" s="22" t="b">
        <f>IF(BN541&gt;=10,1)</f>
        <v>0</v>
      </c>
      <c r="BP541" s="22" t="b">
        <f>IF(BN541&gt;=5,1)</f>
        <v>0</v>
      </c>
      <c r="BQ541" s="22">
        <f>IF(BN541&lt;2,1)</f>
        <v>1</v>
      </c>
    </row>
    <row r="542" ht="94.5" spans="1:69">
      <c r="A542" s="25">
        <v>541</v>
      </c>
      <c r="B542" s="19" t="s">
        <v>2816</v>
      </c>
      <c r="C542" s="19" t="s">
        <v>2905</v>
      </c>
      <c r="I542" s="21" t="s">
        <v>2929</v>
      </c>
      <c r="L542" s="21" t="s">
        <v>2930</v>
      </c>
      <c r="M542" s="21" t="s">
        <v>2931</v>
      </c>
      <c r="Q542" s="20" t="s">
        <v>77</v>
      </c>
      <c r="AP542" s="20" t="s">
        <v>2932</v>
      </c>
      <c r="BN542" s="20">
        <v>0.785</v>
      </c>
      <c r="BO542" s="22" t="b">
        <f>IF(BN542&gt;=10,1)</f>
        <v>0</v>
      </c>
      <c r="BP542" s="22" t="b">
        <f>IF(BN542&gt;=5,1)</f>
        <v>0</v>
      </c>
      <c r="BQ542" s="22">
        <f>IF(BN542&lt;2,1)</f>
        <v>1</v>
      </c>
    </row>
    <row r="543" ht="67.5" spans="1:69">
      <c r="A543" s="25">
        <v>542</v>
      </c>
      <c r="B543" s="19" t="s">
        <v>2816</v>
      </c>
      <c r="C543" s="19" t="s">
        <v>2905</v>
      </c>
      <c r="D543" s="20" t="s">
        <v>71</v>
      </c>
      <c r="E543" s="20" t="s">
        <v>2933</v>
      </c>
      <c r="I543" s="21" t="s">
        <v>2934</v>
      </c>
      <c r="L543" s="23" t="s">
        <v>2935</v>
      </c>
      <c r="M543" s="23" t="s">
        <v>2936</v>
      </c>
      <c r="P543" s="22" t="s">
        <v>76</v>
      </c>
      <c r="Q543" s="22" t="s">
        <v>77</v>
      </c>
      <c r="W543" s="22" t="s">
        <v>2937</v>
      </c>
      <c r="X543" s="22" t="s">
        <v>2938</v>
      </c>
      <c r="Z543" s="22" t="s">
        <v>2939</v>
      </c>
      <c r="AA543" s="22" t="s">
        <v>2940</v>
      </c>
      <c r="AB543" s="22" t="s">
        <v>2941</v>
      </c>
      <c r="AE543" s="22" t="s">
        <v>2942</v>
      </c>
      <c r="AF543" s="22" t="s">
        <v>2943</v>
      </c>
      <c r="AH543" s="22">
        <v>28</v>
      </c>
      <c r="AI543" s="22">
        <v>0</v>
      </c>
      <c r="AJ543" s="22">
        <v>0</v>
      </c>
      <c r="AK543" s="22">
        <v>3</v>
      </c>
      <c r="AL543" s="22">
        <v>3</v>
      </c>
      <c r="AM543" s="22" t="s">
        <v>2944</v>
      </c>
      <c r="AN543" s="22" t="s">
        <v>859</v>
      </c>
      <c r="AO543" s="22" t="s">
        <v>2945</v>
      </c>
      <c r="AP543" s="22" t="s">
        <v>2946</v>
      </c>
      <c r="AQ543" s="22" t="s">
        <v>2947</v>
      </c>
      <c r="AS543" s="22" t="s">
        <v>2948</v>
      </c>
      <c r="AT543" s="22" t="s">
        <v>2949</v>
      </c>
      <c r="AU543" s="22" t="s">
        <v>143</v>
      </c>
      <c r="AV543" s="22">
        <v>2015</v>
      </c>
      <c r="AW543" s="22">
        <v>24</v>
      </c>
      <c r="AX543" s="22">
        <v>5</v>
      </c>
      <c r="BC543" s="22">
        <v>1829</v>
      </c>
      <c r="BD543" s="22">
        <v>1835</v>
      </c>
      <c r="BF543" s="22" t="s">
        <v>2950</v>
      </c>
      <c r="BH543" s="22">
        <v>7</v>
      </c>
      <c r="BI543" s="22" t="s">
        <v>2478</v>
      </c>
      <c r="BJ543" s="22" t="s">
        <v>2478</v>
      </c>
      <c r="BK543" s="22" t="s">
        <v>2951</v>
      </c>
      <c r="BL543" s="22" t="s">
        <v>2952</v>
      </c>
      <c r="BN543" s="20">
        <v>0.733</v>
      </c>
      <c r="BO543" s="22" t="b">
        <f>IF(BN543&gt;=10,1)</f>
        <v>0</v>
      </c>
      <c r="BP543" s="22" t="b">
        <f>IF(BN543&gt;=5,1)</f>
        <v>0</v>
      </c>
      <c r="BQ543" s="22">
        <f>IF(BN543&lt;2,1)</f>
        <v>1</v>
      </c>
    </row>
    <row r="544" ht="81" spans="1:69">
      <c r="A544" s="25">
        <v>543</v>
      </c>
      <c r="B544" s="19" t="s">
        <v>2816</v>
      </c>
      <c r="C544" s="19" t="s">
        <v>2905</v>
      </c>
      <c r="I544" s="21" t="s">
        <v>2953</v>
      </c>
      <c r="L544" s="21" t="s">
        <v>2954</v>
      </c>
      <c r="M544" s="21" t="s">
        <v>2955</v>
      </c>
      <c r="Q544" s="20" t="s">
        <v>77</v>
      </c>
      <c r="AP544" s="20" t="s">
        <v>2956</v>
      </c>
      <c r="BN544" s="20">
        <v>0.705</v>
      </c>
      <c r="BO544" s="22" t="b">
        <f>IF(BN544&gt;=10,1)</f>
        <v>0</v>
      </c>
      <c r="BP544" s="22" t="b">
        <f>IF(BN544&gt;=5,1)</f>
        <v>0</v>
      </c>
      <c r="BQ544" s="22">
        <f>IF(BN544&lt;2,1)</f>
        <v>1</v>
      </c>
    </row>
    <row r="545" ht="81" spans="1:69">
      <c r="A545" s="25">
        <v>544</v>
      </c>
      <c r="B545" s="19" t="s">
        <v>2816</v>
      </c>
      <c r="C545" s="19" t="s">
        <v>2957</v>
      </c>
      <c r="I545" s="21" t="s">
        <v>2958</v>
      </c>
      <c r="L545" s="21" t="s">
        <v>2959</v>
      </c>
      <c r="M545" s="21" t="s">
        <v>2960</v>
      </c>
      <c r="Q545" s="20" t="s">
        <v>77</v>
      </c>
      <c r="AP545" s="20" t="s">
        <v>619</v>
      </c>
      <c r="BN545" s="20">
        <v>3.269</v>
      </c>
      <c r="BO545" s="22" t="b">
        <f>IF(BN545&gt;=10,1)</f>
        <v>0</v>
      </c>
      <c r="BP545" s="22" t="b">
        <f>IF(BN545&gt;=5,1)</f>
        <v>0</v>
      </c>
      <c r="BQ545" s="22" t="b">
        <f>IF(BN545&lt;2,1)</f>
        <v>0</v>
      </c>
    </row>
    <row r="546" ht="81" spans="1:69">
      <c r="A546" s="25">
        <v>545</v>
      </c>
      <c r="B546" s="19" t="s">
        <v>2816</v>
      </c>
      <c r="C546" s="19" t="s">
        <v>2961</v>
      </c>
      <c r="I546" s="21" t="s">
        <v>2962</v>
      </c>
      <c r="L546" s="21" t="s">
        <v>2963</v>
      </c>
      <c r="M546" s="21" t="s">
        <v>2964</v>
      </c>
      <c r="Q546" s="20" t="s">
        <v>77</v>
      </c>
      <c r="AP546" s="20" t="s">
        <v>2965</v>
      </c>
      <c r="BN546" s="20">
        <v>1.294</v>
      </c>
      <c r="BO546" s="22" t="b">
        <f>IF(BN546&gt;=10,1)</f>
        <v>0</v>
      </c>
      <c r="BP546" s="22" t="b">
        <f>IF(BN546&gt;=5,1)</f>
        <v>0</v>
      </c>
      <c r="BQ546" s="22">
        <f>IF(BN546&lt;2,1)</f>
        <v>1</v>
      </c>
    </row>
    <row r="547" ht="81" spans="1:69">
      <c r="A547" s="25">
        <v>546</v>
      </c>
      <c r="B547" s="19" t="s">
        <v>2816</v>
      </c>
      <c r="C547" s="19" t="s">
        <v>2966</v>
      </c>
      <c r="I547" s="21" t="s">
        <v>2967</v>
      </c>
      <c r="L547" s="21" t="s">
        <v>2968</v>
      </c>
      <c r="M547" s="21" t="s">
        <v>2969</v>
      </c>
      <c r="Q547" s="20" t="s">
        <v>77</v>
      </c>
      <c r="AP547" s="20" t="s">
        <v>619</v>
      </c>
      <c r="BN547" s="20">
        <v>3.269</v>
      </c>
      <c r="BO547" s="22" t="b">
        <f>IF(BN547&gt;=10,1)</f>
        <v>0</v>
      </c>
      <c r="BP547" s="22" t="b">
        <f>IF(BN547&gt;=5,1)</f>
        <v>0</v>
      </c>
      <c r="BQ547" s="22" t="b">
        <f>IF(BN547&lt;2,1)</f>
        <v>0</v>
      </c>
    </row>
    <row r="548" ht="94.5" spans="1:69">
      <c r="A548" s="25">
        <v>547</v>
      </c>
      <c r="B548" s="19" t="s">
        <v>2816</v>
      </c>
      <c r="C548" s="19" t="s">
        <v>2970</v>
      </c>
      <c r="I548" s="21" t="s">
        <v>2971</v>
      </c>
      <c r="L548" s="21" t="s">
        <v>2972</v>
      </c>
      <c r="M548" s="21" t="s">
        <v>2973</v>
      </c>
      <c r="Q548" s="20" t="s">
        <v>77</v>
      </c>
      <c r="AP548" s="20" t="s">
        <v>2974</v>
      </c>
      <c r="BN548" s="20">
        <v>3.901</v>
      </c>
      <c r="BO548" s="22" t="b">
        <f>IF(BN548&gt;=10,1)</f>
        <v>0</v>
      </c>
      <c r="BP548" s="22" t="b">
        <f>IF(BN548&gt;=5,1)</f>
        <v>0</v>
      </c>
      <c r="BQ548" s="22" t="b">
        <f>IF(BN548&lt;2,1)</f>
        <v>0</v>
      </c>
    </row>
    <row r="549" ht="94.5" spans="1:69">
      <c r="A549" s="25">
        <v>548</v>
      </c>
      <c r="B549" s="19" t="s">
        <v>2816</v>
      </c>
      <c r="C549" s="19" t="s">
        <v>2970</v>
      </c>
      <c r="I549" s="21" t="s">
        <v>2975</v>
      </c>
      <c r="L549" s="21" t="s">
        <v>2976</v>
      </c>
      <c r="M549" s="21" t="s">
        <v>2977</v>
      </c>
      <c r="Q549" s="20" t="s">
        <v>77</v>
      </c>
      <c r="AP549" s="20" t="s">
        <v>1791</v>
      </c>
      <c r="BN549" s="20">
        <v>3.269</v>
      </c>
      <c r="BO549" s="22" t="b">
        <f>IF(BN549&gt;=10,1)</f>
        <v>0</v>
      </c>
      <c r="BP549" s="22" t="b">
        <f>IF(BN549&gt;=5,1)</f>
        <v>0</v>
      </c>
      <c r="BQ549" s="22" t="b">
        <f>IF(BN549&lt;2,1)</f>
        <v>0</v>
      </c>
    </row>
    <row r="550" ht="81" spans="1:69">
      <c r="A550" s="25">
        <v>549</v>
      </c>
      <c r="B550" s="19" t="s">
        <v>2816</v>
      </c>
      <c r="C550" s="19" t="s">
        <v>2970</v>
      </c>
      <c r="I550" s="21" t="s">
        <v>2978</v>
      </c>
      <c r="L550" s="21" t="s">
        <v>2979</v>
      </c>
      <c r="M550" s="21" t="s">
        <v>2980</v>
      </c>
      <c r="Q550" s="20" t="s">
        <v>77</v>
      </c>
      <c r="AP550" s="20" t="s">
        <v>2981</v>
      </c>
      <c r="BN550" s="20">
        <v>3.083</v>
      </c>
      <c r="BO550" s="22" t="b">
        <f>IF(BN550&gt;=10,1)</f>
        <v>0</v>
      </c>
      <c r="BP550" s="22" t="b">
        <f>IF(BN550&gt;=5,1)</f>
        <v>0</v>
      </c>
      <c r="BQ550" s="22" t="b">
        <f>IF(BN550&lt;2,1)</f>
        <v>0</v>
      </c>
    </row>
    <row r="551" ht="94.5" spans="1:69">
      <c r="A551" s="25">
        <v>550</v>
      </c>
      <c r="B551" s="19" t="s">
        <v>2816</v>
      </c>
      <c r="C551" s="19" t="s">
        <v>2970</v>
      </c>
      <c r="I551" s="21" t="s">
        <v>2982</v>
      </c>
      <c r="L551" s="21" t="s">
        <v>2983</v>
      </c>
      <c r="M551" s="21" t="s">
        <v>2984</v>
      </c>
      <c r="Q551" s="20" t="s">
        <v>77</v>
      </c>
      <c r="AP551" s="20" t="s">
        <v>2985</v>
      </c>
      <c r="BN551" s="20">
        <v>1.231</v>
      </c>
      <c r="BO551" s="22" t="b">
        <f>IF(BN551&gt;=10,1)</f>
        <v>0</v>
      </c>
      <c r="BP551" s="22" t="b">
        <f>IF(BN551&gt;=5,1)</f>
        <v>0</v>
      </c>
      <c r="BQ551" s="22">
        <f>IF(BN551&lt;2,1)</f>
        <v>1</v>
      </c>
    </row>
    <row r="552" ht="67.5" spans="1:69">
      <c r="A552" s="25">
        <v>551</v>
      </c>
      <c r="B552" s="19" t="s">
        <v>2816</v>
      </c>
      <c r="C552" s="19" t="s">
        <v>2986</v>
      </c>
      <c r="I552" s="21" t="s">
        <v>2987</v>
      </c>
      <c r="L552" s="21" t="s">
        <v>2988</v>
      </c>
      <c r="M552" s="21" t="s">
        <v>2989</v>
      </c>
      <c r="Q552" s="20" t="s">
        <v>77</v>
      </c>
      <c r="AP552" s="20" t="s">
        <v>2990</v>
      </c>
      <c r="BN552" s="20">
        <v>1.124</v>
      </c>
      <c r="BO552" s="22" t="b">
        <f>IF(BN552&gt;=10,1)</f>
        <v>0</v>
      </c>
      <c r="BP552" s="22" t="b">
        <f>IF(BN552&gt;=5,1)</f>
        <v>0</v>
      </c>
      <c r="BQ552" s="22">
        <f>IF(BN552&lt;2,1)</f>
        <v>1</v>
      </c>
    </row>
    <row r="553" ht="94.5" spans="1:69">
      <c r="A553" s="25">
        <v>552</v>
      </c>
      <c r="B553" s="19" t="s">
        <v>2816</v>
      </c>
      <c r="C553" s="19" t="s">
        <v>2991</v>
      </c>
      <c r="I553" s="21" t="s">
        <v>2992</v>
      </c>
      <c r="L553" s="21" t="s">
        <v>2993</v>
      </c>
      <c r="M553" s="21" t="s">
        <v>2994</v>
      </c>
      <c r="Q553" s="20" t="s">
        <v>77</v>
      </c>
      <c r="AP553" s="20" t="s">
        <v>2449</v>
      </c>
      <c r="BN553" s="20">
        <v>5.33</v>
      </c>
      <c r="BO553" s="22" t="b">
        <f>IF(BN553&gt;=10,1)</f>
        <v>0</v>
      </c>
      <c r="BP553" s="22">
        <f>IF(BN553&gt;=5,1)</f>
        <v>1</v>
      </c>
      <c r="BQ553" s="22" t="b">
        <f>IF(BN553&lt;2,1)</f>
        <v>0</v>
      </c>
    </row>
    <row r="554" ht="81" spans="1:69">
      <c r="A554" s="25">
        <v>553</v>
      </c>
      <c r="B554" s="19" t="s">
        <v>2816</v>
      </c>
      <c r="C554" s="19" t="s">
        <v>2991</v>
      </c>
      <c r="I554" s="21" t="s">
        <v>2995</v>
      </c>
      <c r="L554" s="21" t="s">
        <v>2996</v>
      </c>
      <c r="M554" s="21" t="s">
        <v>2997</v>
      </c>
      <c r="Q554" s="20" t="s">
        <v>77</v>
      </c>
      <c r="AP554" s="20" t="s">
        <v>2998</v>
      </c>
      <c r="BN554" s="20">
        <v>3.071</v>
      </c>
      <c r="BO554" s="22" t="b">
        <f>IF(BN554&gt;=10,1)</f>
        <v>0</v>
      </c>
      <c r="BP554" s="22" t="b">
        <f>IF(BN554&gt;=5,1)</f>
        <v>0</v>
      </c>
      <c r="BQ554" s="22" t="b">
        <f>IF(BN554&lt;2,1)</f>
        <v>0</v>
      </c>
    </row>
    <row r="555" ht="81" spans="1:69">
      <c r="A555" s="25">
        <v>554</v>
      </c>
      <c r="B555" s="19" t="s">
        <v>2816</v>
      </c>
      <c r="C555" s="19" t="s">
        <v>2991</v>
      </c>
      <c r="I555" s="21" t="s">
        <v>2999</v>
      </c>
      <c r="L555" s="21" t="s">
        <v>3000</v>
      </c>
      <c r="M555" s="21" t="s">
        <v>3001</v>
      </c>
      <c r="Q555" s="20" t="s">
        <v>77</v>
      </c>
      <c r="AP555" s="20" t="s">
        <v>2946</v>
      </c>
      <c r="BN555" s="20">
        <v>0.733</v>
      </c>
      <c r="BO555" s="22" t="b">
        <f>IF(BN555&gt;=10,1)</f>
        <v>0</v>
      </c>
      <c r="BP555" s="22" t="b">
        <f>IF(BN555&gt;=5,1)</f>
        <v>0</v>
      </c>
      <c r="BQ555" s="22">
        <f>IF(BN555&lt;2,1)</f>
        <v>1</v>
      </c>
    </row>
    <row r="556" ht="81" spans="1:69">
      <c r="A556" s="25">
        <v>555</v>
      </c>
      <c r="B556" s="19" t="s">
        <v>2816</v>
      </c>
      <c r="C556" s="19" t="s">
        <v>2991</v>
      </c>
      <c r="I556" s="21" t="s">
        <v>3002</v>
      </c>
      <c r="L556" s="21" t="s">
        <v>3003</v>
      </c>
      <c r="M556" s="21" t="s">
        <v>3004</v>
      </c>
      <c r="Q556" s="20" t="s">
        <v>77</v>
      </c>
      <c r="AP556" s="20" t="s">
        <v>2946</v>
      </c>
      <c r="BN556" s="20">
        <v>0.733</v>
      </c>
      <c r="BO556" s="22" t="b">
        <f>IF(BN556&gt;=10,1)</f>
        <v>0</v>
      </c>
      <c r="BP556" s="22" t="b">
        <f>IF(BN556&gt;=5,1)</f>
        <v>0</v>
      </c>
      <c r="BQ556" s="22">
        <f>IF(BN556&lt;2,1)</f>
        <v>1</v>
      </c>
    </row>
    <row r="557" ht="81" spans="1:69">
      <c r="A557" s="25">
        <v>556</v>
      </c>
      <c r="B557" s="19" t="s">
        <v>2816</v>
      </c>
      <c r="C557" s="19" t="s">
        <v>3005</v>
      </c>
      <c r="I557" s="21" t="s">
        <v>3006</v>
      </c>
      <c r="L557" s="21" t="s">
        <v>3007</v>
      </c>
      <c r="M557" s="21" t="s">
        <v>3008</v>
      </c>
      <c r="Q557" s="20" t="s">
        <v>77</v>
      </c>
      <c r="AP557" s="20" t="s">
        <v>2646</v>
      </c>
      <c r="BN557" s="20">
        <v>2.845</v>
      </c>
      <c r="BO557" s="22" t="b">
        <f>IF(BN557&gt;=10,1)</f>
        <v>0</v>
      </c>
      <c r="BP557" s="22" t="b">
        <f>IF(BN557&gt;=5,1)</f>
        <v>0</v>
      </c>
      <c r="BQ557" s="22" t="b">
        <f>IF(BN557&lt;2,1)</f>
        <v>0</v>
      </c>
    </row>
    <row r="558" ht="54" spans="1:69">
      <c r="A558" s="25">
        <v>557</v>
      </c>
      <c r="B558" s="19" t="s">
        <v>2816</v>
      </c>
      <c r="C558" s="19" t="s">
        <v>3009</v>
      </c>
      <c r="D558" s="20" t="s">
        <v>71</v>
      </c>
      <c r="E558" s="20" t="s">
        <v>3010</v>
      </c>
      <c r="I558" s="21" t="s">
        <v>3011</v>
      </c>
      <c r="L558" s="23" t="s">
        <v>3012</v>
      </c>
      <c r="M558" s="23" t="s">
        <v>3013</v>
      </c>
      <c r="P558" s="22" t="s">
        <v>76</v>
      </c>
      <c r="Q558" s="22" t="s">
        <v>77</v>
      </c>
      <c r="W558" s="22" t="s">
        <v>3014</v>
      </c>
      <c r="X558" s="22" t="s">
        <v>3015</v>
      </c>
      <c r="Z558" s="22" t="s">
        <v>3016</v>
      </c>
      <c r="AA558" s="22" t="s">
        <v>3017</v>
      </c>
      <c r="AB558" s="22" t="s">
        <v>3018</v>
      </c>
      <c r="AE558" s="22" t="s">
        <v>3019</v>
      </c>
      <c r="AF558" s="22" t="s">
        <v>3020</v>
      </c>
      <c r="AH558" s="22">
        <v>34</v>
      </c>
      <c r="AI558" s="22">
        <v>2</v>
      </c>
      <c r="AJ558" s="22">
        <v>2</v>
      </c>
      <c r="AK558" s="22">
        <v>9</v>
      </c>
      <c r="AL558" s="22">
        <v>37</v>
      </c>
      <c r="AM558" s="22" t="s">
        <v>1027</v>
      </c>
      <c r="AN558" s="22" t="s">
        <v>1028</v>
      </c>
      <c r="AO558" s="22" t="s">
        <v>1029</v>
      </c>
      <c r="AP558" s="22" t="s">
        <v>2974</v>
      </c>
      <c r="AQ558" s="22" t="s">
        <v>3021</v>
      </c>
      <c r="AS558" s="22" t="s">
        <v>3022</v>
      </c>
      <c r="AT558" s="22" t="s">
        <v>3023</v>
      </c>
      <c r="AU558" s="26">
        <v>42064</v>
      </c>
      <c r="AV558" s="22">
        <v>2015</v>
      </c>
      <c r="AW558" s="22">
        <v>170</v>
      </c>
      <c r="BC558" s="22">
        <v>212</v>
      </c>
      <c r="BD558" s="22">
        <v>217</v>
      </c>
      <c r="BF558" s="22" t="s">
        <v>3024</v>
      </c>
      <c r="BH558" s="22">
        <v>6</v>
      </c>
      <c r="BI558" s="22" t="s">
        <v>3025</v>
      </c>
      <c r="BJ558" s="22" t="s">
        <v>3026</v>
      </c>
      <c r="BK558" s="22" t="s">
        <v>3027</v>
      </c>
      <c r="BL558" s="22" t="s">
        <v>3028</v>
      </c>
      <c r="BM558" s="22">
        <v>25306337</v>
      </c>
      <c r="BN558" s="20">
        <v>3.901</v>
      </c>
      <c r="BO558" s="22" t="b">
        <f>IF(BN558&gt;=10,1)</f>
        <v>0</v>
      </c>
      <c r="BP558" s="22" t="b">
        <f>IF(BN558&gt;=5,1)</f>
        <v>0</v>
      </c>
      <c r="BQ558" s="22" t="b">
        <f>IF(BN558&lt;2,1)</f>
        <v>0</v>
      </c>
    </row>
    <row r="559" ht="67.5" spans="1:69">
      <c r="A559" s="25">
        <v>558</v>
      </c>
      <c r="B559" s="19" t="s">
        <v>2816</v>
      </c>
      <c r="C559" s="19" t="s">
        <v>3009</v>
      </c>
      <c r="D559" s="20" t="s">
        <v>71</v>
      </c>
      <c r="E559" s="20" t="s">
        <v>3029</v>
      </c>
      <c r="I559" s="21" t="s">
        <v>3030</v>
      </c>
      <c r="L559" s="23" t="s">
        <v>3031</v>
      </c>
      <c r="M559" s="23" t="s">
        <v>3013</v>
      </c>
      <c r="P559" s="22" t="s">
        <v>76</v>
      </c>
      <c r="Q559" s="22" t="s">
        <v>77</v>
      </c>
      <c r="W559" s="22" t="s">
        <v>3032</v>
      </c>
      <c r="X559" s="22" t="s">
        <v>3033</v>
      </c>
      <c r="Z559" s="22" t="s">
        <v>3034</v>
      </c>
      <c r="AA559" s="22" t="s">
        <v>3017</v>
      </c>
      <c r="AB559" s="22" t="s">
        <v>3018</v>
      </c>
      <c r="AE559" s="22" t="s">
        <v>3035</v>
      </c>
      <c r="AF559" s="22" t="s">
        <v>3036</v>
      </c>
      <c r="AH559" s="22">
        <v>31</v>
      </c>
      <c r="AI559" s="22">
        <v>0</v>
      </c>
      <c r="AJ559" s="22">
        <v>0</v>
      </c>
      <c r="AK559" s="22">
        <v>11</v>
      </c>
      <c r="AL559" s="22">
        <v>55</v>
      </c>
      <c r="AM559" s="22" t="s">
        <v>1027</v>
      </c>
      <c r="AN559" s="22" t="s">
        <v>1028</v>
      </c>
      <c r="AO559" s="22" t="s">
        <v>1029</v>
      </c>
      <c r="AP559" s="22" t="s">
        <v>2974</v>
      </c>
      <c r="AQ559" s="22" t="s">
        <v>3021</v>
      </c>
      <c r="AS559" s="22" t="s">
        <v>3022</v>
      </c>
      <c r="AT559" s="22" t="s">
        <v>3023</v>
      </c>
      <c r="AU559" s="26">
        <v>42019</v>
      </c>
      <c r="AV559" s="22">
        <v>2015</v>
      </c>
      <c r="AW559" s="22">
        <v>167</v>
      </c>
      <c r="BC559" s="22">
        <v>251</v>
      </c>
      <c r="BD559" s="22">
        <v>257</v>
      </c>
      <c r="BF559" s="22" t="s">
        <v>3037</v>
      </c>
      <c r="BH559" s="22">
        <v>7</v>
      </c>
      <c r="BI559" s="22" t="s">
        <v>3025</v>
      </c>
      <c r="BJ559" s="22" t="s">
        <v>3026</v>
      </c>
      <c r="BK559" s="22" t="s">
        <v>3038</v>
      </c>
      <c r="BL559" s="22" t="s">
        <v>3039</v>
      </c>
      <c r="BM559" s="22">
        <v>25148986</v>
      </c>
      <c r="BN559" s="20">
        <v>3.901</v>
      </c>
      <c r="BO559" s="22" t="b">
        <f>IF(BN559&gt;=10,1)</f>
        <v>0</v>
      </c>
      <c r="BP559" s="22" t="b">
        <f>IF(BN559&gt;=5,1)</f>
        <v>0</v>
      </c>
      <c r="BQ559" s="22" t="b">
        <f>IF(BN559&lt;2,1)</f>
        <v>0</v>
      </c>
    </row>
    <row r="560" ht="67.5" spans="1:69">
      <c r="A560" s="25">
        <v>559</v>
      </c>
      <c r="B560" s="19" t="s">
        <v>2816</v>
      </c>
      <c r="C560" s="19" t="s">
        <v>3009</v>
      </c>
      <c r="D560" s="20" t="s">
        <v>71</v>
      </c>
      <c r="E560" s="20" t="s">
        <v>3040</v>
      </c>
      <c r="I560" s="21" t="s">
        <v>3041</v>
      </c>
      <c r="L560" s="23" t="s">
        <v>3042</v>
      </c>
      <c r="M560" s="23" t="s">
        <v>2873</v>
      </c>
      <c r="P560" s="22" t="s">
        <v>76</v>
      </c>
      <c r="Q560" s="22" t="s">
        <v>77</v>
      </c>
      <c r="W560" s="22" t="s">
        <v>3043</v>
      </c>
      <c r="X560" s="22" t="s">
        <v>3044</v>
      </c>
      <c r="Z560" s="22" t="s">
        <v>3045</v>
      </c>
      <c r="AA560" s="22" t="s">
        <v>3046</v>
      </c>
      <c r="AB560" s="22" t="s">
        <v>3018</v>
      </c>
      <c r="AE560" s="22" t="s">
        <v>3047</v>
      </c>
      <c r="AF560" s="22" t="s">
        <v>3048</v>
      </c>
      <c r="AH560" s="22">
        <v>36</v>
      </c>
      <c r="AI560" s="22">
        <v>0</v>
      </c>
      <c r="AJ560" s="22">
        <v>0</v>
      </c>
      <c r="AK560" s="22">
        <v>7</v>
      </c>
      <c r="AL560" s="22">
        <v>7</v>
      </c>
      <c r="AM560" s="22" t="s">
        <v>181</v>
      </c>
      <c r="AN560" s="22" t="s">
        <v>182</v>
      </c>
      <c r="AO560" s="22" t="s">
        <v>183</v>
      </c>
      <c r="AP560" s="22" t="s">
        <v>2870</v>
      </c>
      <c r="AQ560" s="22" t="s">
        <v>3049</v>
      </c>
      <c r="AS560" s="22" t="s">
        <v>3050</v>
      </c>
      <c r="AT560" s="22" t="s">
        <v>3051</v>
      </c>
      <c r="AU560" s="22" t="s">
        <v>3052</v>
      </c>
      <c r="AV560" s="22">
        <v>2015</v>
      </c>
      <c r="AW560" s="22">
        <v>64</v>
      </c>
      <c r="AX560" s="22">
        <v>2</v>
      </c>
      <c r="BC560" s="22">
        <v>966</v>
      </c>
      <c r="BD560" s="22">
        <v>973</v>
      </c>
      <c r="BF560" s="22" t="s">
        <v>3053</v>
      </c>
      <c r="BH560" s="22">
        <v>8</v>
      </c>
      <c r="BI560" s="22" t="s">
        <v>2478</v>
      </c>
      <c r="BJ560" s="22" t="s">
        <v>2478</v>
      </c>
      <c r="BK560" s="22" t="s">
        <v>3054</v>
      </c>
      <c r="BL560" s="22" t="s">
        <v>3055</v>
      </c>
      <c r="BN560" s="20">
        <v>3.095</v>
      </c>
      <c r="BO560" s="22" t="b">
        <f>IF(BN560&gt;=10,1)</f>
        <v>0</v>
      </c>
      <c r="BP560" s="22" t="b">
        <f>IF(BN560&gt;=5,1)</f>
        <v>0</v>
      </c>
      <c r="BQ560" s="22" t="b">
        <f>IF(BN560&lt;2,1)</f>
        <v>0</v>
      </c>
    </row>
    <row r="561" ht="81" spans="1:69">
      <c r="A561" s="25">
        <v>560</v>
      </c>
      <c r="B561" s="19" t="s">
        <v>2816</v>
      </c>
      <c r="C561" s="19" t="s">
        <v>3009</v>
      </c>
      <c r="I561" s="21" t="s">
        <v>3056</v>
      </c>
      <c r="L561" s="21" t="s">
        <v>3057</v>
      </c>
      <c r="M561" s="21" t="s">
        <v>3058</v>
      </c>
      <c r="Q561" s="20" t="s">
        <v>77</v>
      </c>
      <c r="AP561" s="20" t="s">
        <v>3059</v>
      </c>
      <c r="BN561" s="20">
        <v>3.085</v>
      </c>
      <c r="BO561" s="22" t="b">
        <f>IF(BN561&gt;=10,1)</f>
        <v>0</v>
      </c>
      <c r="BP561" s="22" t="b">
        <f>IF(BN561&gt;=5,1)</f>
        <v>0</v>
      </c>
      <c r="BQ561" s="22" t="b">
        <f>IF(BN561&lt;2,1)</f>
        <v>0</v>
      </c>
    </row>
    <row r="562" ht="81" spans="1:69">
      <c r="A562" s="25">
        <v>561</v>
      </c>
      <c r="B562" s="19" t="s">
        <v>2816</v>
      </c>
      <c r="C562" s="19" t="s">
        <v>3009</v>
      </c>
      <c r="I562" s="21" t="s">
        <v>3060</v>
      </c>
      <c r="L562" s="21" t="s">
        <v>3061</v>
      </c>
      <c r="M562" s="21" t="s">
        <v>3062</v>
      </c>
      <c r="Q562" s="20" t="s">
        <v>77</v>
      </c>
      <c r="AP562" s="20" t="s">
        <v>3063</v>
      </c>
      <c r="BN562" s="20">
        <v>1.802</v>
      </c>
      <c r="BO562" s="22" t="b">
        <f>IF(BN562&gt;=10,1)</f>
        <v>0</v>
      </c>
      <c r="BP562" s="22" t="b">
        <f>IF(BN562&gt;=5,1)</f>
        <v>0</v>
      </c>
      <c r="BQ562" s="22">
        <f>IF(BN562&lt;2,1)</f>
        <v>1</v>
      </c>
    </row>
    <row r="563" ht="54" spans="1:69">
      <c r="A563" s="25">
        <v>562</v>
      </c>
      <c r="B563" s="19" t="s">
        <v>2816</v>
      </c>
      <c r="C563" s="19" t="s">
        <v>3064</v>
      </c>
      <c r="D563" s="20" t="s">
        <v>71</v>
      </c>
      <c r="E563" s="20" t="s">
        <v>3065</v>
      </c>
      <c r="I563" s="21" t="s">
        <v>3066</v>
      </c>
      <c r="L563" s="23" t="s">
        <v>3067</v>
      </c>
      <c r="M563" s="23" t="s">
        <v>1072</v>
      </c>
      <c r="P563" s="22" t="s">
        <v>76</v>
      </c>
      <c r="Q563" s="22" t="s">
        <v>77</v>
      </c>
      <c r="W563" s="22" t="s">
        <v>3068</v>
      </c>
      <c r="X563" s="22" t="s">
        <v>3069</v>
      </c>
      <c r="Z563" s="22" t="s">
        <v>3070</v>
      </c>
      <c r="AA563" s="22" t="s">
        <v>3071</v>
      </c>
      <c r="AB563" s="22" t="s">
        <v>3072</v>
      </c>
      <c r="AE563" s="22" t="s">
        <v>3073</v>
      </c>
      <c r="AF563" s="22" t="s">
        <v>3074</v>
      </c>
      <c r="AH563" s="22">
        <v>47</v>
      </c>
      <c r="AI563" s="22">
        <v>0</v>
      </c>
      <c r="AJ563" s="22">
        <v>0</v>
      </c>
      <c r="AK563" s="22">
        <v>4</v>
      </c>
      <c r="AL563" s="22">
        <v>4</v>
      </c>
      <c r="AM563" s="22" t="s">
        <v>181</v>
      </c>
      <c r="AN563" s="22" t="s">
        <v>182</v>
      </c>
      <c r="AO563" s="22" t="s">
        <v>183</v>
      </c>
      <c r="AP563" s="22" t="s">
        <v>879</v>
      </c>
      <c r="AQ563" s="22" t="s">
        <v>1080</v>
      </c>
      <c r="AS563" s="22" t="s">
        <v>1081</v>
      </c>
      <c r="AT563" s="22" t="s">
        <v>1082</v>
      </c>
      <c r="AU563" s="22" t="s">
        <v>92</v>
      </c>
      <c r="AV563" s="22">
        <v>2015</v>
      </c>
      <c r="AW563" s="22">
        <v>80</v>
      </c>
      <c r="BC563" s="22">
        <v>529</v>
      </c>
      <c r="BD563" s="22">
        <v>535</v>
      </c>
      <c r="BF563" s="22" t="s">
        <v>3075</v>
      </c>
      <c r="BH563" s="22">
        <v>7</v>
      </c>
      <c r="BI563" s="22" t="s">
        <v>1084</v>
      </c>
      <c r="BJ563" s="22" t="s">
        <v>1084</v>
      </c>
      <c r="BK563" s="22" t="s">
        <v>1085</v>
      </c>
      <c r="BL563" s="22" t="s">
        <v>3076</v>
      </c>
      <c r="BM563" s="22">
        <v>26193679</v>
      </c>
      <c r="BN563" s="20">
        <v>3.016</v>
      </c>
      <c r="BO563" s="22" t="b">
        <f>IF(BN563&gt;=10,1)</f>
        <v>0</v>
      </c>
      <c r="BP563" s="22" t="b">
        <f>IF(BN563&gt;=5,1)</f>
        <v>0</v>
      </c>
      <c r="BQ563" s="22" t="b">
        <f>IF(BN563&lt;2,1)</f>
        <v>0</v>
      </c>
    </row>
    <row r="564" ht="81" spans="1:69">
      <c r="A564" s="25">
        <v>563</v>
      </c>
      <c r="B564" s="19" t="s">
        <v>2816</v>
      </c>
      <c r="C564" s="19" t="s">
        <v>3077</v>
      </c>
      <c r="I564" s="21" t="s">
        <v>3078</v>
      </c>
      <c r="L564" s="21" t="s">
        <v>3079</v>
      </c>
      <c r="M564" s="21" t="s">
        <v>3080</v>
      </c>
      <c r="Q564" s="20" t="s">
        <v>77</v>
      </c>
      <c r="AP564" s="20" t="s">
        <v>3081</v>
      </c>
      <c r="BN564" s="20">
        <v>3.216</v>
      </c>
      <c r="BO564" s="22" t="b">
        <f>IF(BN564&gt;=10,1)</f>
        <v>0</v>
      </c>
      <c r="BP564" s="22" t="b">
        <f>IF(BN564&gt;=5,1)</f>
        <v>0</v>
      </c>
      <c r="BQ564" s="22" t="b">
        <f>IF(BN564&lt;2,1)</f>
        <v>0</v>
      </c>
    </row>
    <row r="565" ht="40.5" spans="1:69">
      <c r="A565" s="25">
        <v>564</v>
      </c>
      <c r="B565" s="19" t="s">
        <v>2816</v>
      </c>
      <c r="C565" s="19" t="s">
        <v>3077</v>
      </c>
      <c r="D565" s="20" t="s">
        <v>71</v>
      </c>
      <c r="E565" s="20" t="s">
        <v>3082</v>
      </c>
      <c r="I565" s="21" t="s">
        <v>3083</v>
      </c>
      <c r="L565" s="23" t="s">
        <v>3084</v>
      </c>
      <c r="M565" s="23" t="s">
        <v>3085</v>
      </c>
      <c r="P565" s="22" t="s">
        <v>76</v>
      </c>
      <c r="Q565" s="22" t="s">
        <v>77</v>
      </c>
      <c r="X565" s="22" t="s">
        <v>3086</v>
      </c>
      <c r="Z565" s="22" t="s">
        <v>3087</v>
      </c>
      <c r="AA565" s="22" t="s">
        <v>3088</v>
      </c>
      <c r="AB565" s="22" t="s">
        <v>3089</v>
      </c>
      <c r="AE565" s="22" t="s">
        <v>3090</v>
      </c>
      <c r="AF565" s="22" t="s">
        <v>3091</v>
      </c>
      <c r="AH565" s="22">
        <v>21</v>
      </c>
      <c r="AI565" s="22">
        <v>0</v>
      </c>
      <c r="AJ565" s="22">
        <v>0</v>
      </c>
      <c r="AK565" s="22">
        <v>2</v>
      </c>
      <c r="AL565" s="22">
        <v>2</v>
      </c>
      <c r="AM565" s="22" t="s">
        <v>3092</v>
      </c>
      <c r="AN565" s="22" t="s">
        <v>3093</v>
      </c>
      <c r="AO565" s="22" t="s">
        <v>3094</v>
      </c>
      <c r="AP565" s="22" t="s">
        <v>3095</v>
      </c>
      <c r="AQ565" s="22" t="s">
        <v>3096</v>
      </c>
      <c r="AS565" s="22" t="s">
        <v>3097</v>
      </c>
      <c r="AT565" s="22" t="s">
        <v>3098</v>
      </c>
      <c r="AU565" s="22" t="s">
        <v>3099</v>
      </c>
      <c r="AV565" s="22">
        <v>2015</v>
      </c>
      <c r="AW565" s="22">
        <v>92</v>
      </c>
      <c r="AX565" s="22">
        <v>4</v>
      </c>
      <c r="BC565" s="22">
        <v>384</v>
      </c>
      <c r="BD565" s="22">
        <v>388</v>
      </c>
      <c r="BF565" s="22" t="s">
        <v>3100</v>
      </c>
      <c r="BH565" s="22">
        <v>5</v>
      </c>
      <c r="BI565" s="22" t="s">
        <v>3101</v>
      </c>
      <c r="BJ565" s="22" t="s">
        <v>3102</v>
      </c>
      <c r="BK565" s="22" t="s">
        <v>3103</v>
      </c>
      <c r="BL565" s="22" t="s">
        <v>3104</v>
      </c>
      <c r="BN565" s="22">
        <v>1.381</v>
      </c>
      <c r="BO565" s="22" t="b">
        <f>IF(BN565&gt;=10,1)</f>
        <v>0</v>
      </c>
      <c r="BP565" s="22" t="b">
        <f>IF(BN565&gt;=5,1)</f>
        <v>0</v>
      </c>
      <c r="BQ565" s="22">
        <f>IF(BN565&lt;2,1)</f>
        <v>1</v>
      </c>
    </row>
    <row r="566" ht="40.5" spans="1:69">
      <c r="A566" s="25">
        <v>565</v>
      </c>
      <c r="B566" s="19" t="s">
        <v>2816</v>
      </c>
      <c r="C566" s="19" t="s">
        <v>3105</v>
      </c>
      <c r="D566" s="20" t="s">
        <v>71</v>
      </c>
      <c r="E566" s="20" t="s">
        <v>3106</v>
      </c>
      <c r="I566" s="21" t="s">
        <v>3107</v>
      </c>
      <c r="L566" s="23" t="s">
        <v>3108</v>
      </c>
      <c r="M566" s="23" t="s">
        <v>1277</v>
      </c>
      <c r="P566" s="22" t="s">
        <v>76</v>
      </c>
      <c r="Q566" s="22" t="s">
        <v>77</v>
      </c>
      <c r="W566" s="22" t="s">
        <v>3109</v>
      </c>
      <c r="X566" s="22" t="s">
        <v>3110</v>
      </c>
      <c r="Z566" s="22" t="s">
        <v>3111</v>
      </c>
      <c r="AA566" s="22" t="s">
        <v>3112</v>
      </c>
      <c r="AB566" s="22" t="s">
        <v>3113</v>
      </c>
      <c r="AE566" s="22" t="s">
        <v>1283</v>
      </c>
      <c r="AF566" s="22" t="s">
        <v>1284</v>
      </c>
      <c r="AH566" s="22">
        <v>27</v>
      </c>
      <c r="AI566" s="22">
        <v>0</v>
      </c>
      <c r="AJ566" s="22">
        <v>0</v>
      </c>
      <c r="AK566" s="22">
        <v>2</v>
      </c>
      <c r="AL566" s="22">
        <v>2</v>
      </c>
      <c r="AM566" s="22" t="s">
        <v>1285</v>
      </c>
      <c r="AN566" s="22" t="s">
        <v>1028</v>
      </c>
      <c r="AO566" s="22" t="s">
        <v>1286</v>
      </c>
      <c r="AP566" s="22" t="s">
        <v>1287</v>
      </c>
      <c r="AQ566" s="22" t="s">
        <v>1288</v>
      </c>
      <c r="AS566" s="22" t="s">
        <v>1289</v>
      </c>
      <c r="AT566" s="22" t="s">
        <v>1290</v>
      </c>
      <c r="AU566" s="22" t="s">
        <v>1291</v>
      </c>
      <c r="AV566" s="22">
        <v>2015</v>
      </c>
      <c r="AW566" s="22">
        <v>61</v>
      </c>
      <c r="BC566" s="22">
        <v>458</v>
      </c>
      <c r="BD566" s="22">
        <v>461</v>
      </c>
      <c r="BF566" s="22" t="s">
        <v>3114</v>
      </c>
      <c r="BH566" s="22">
        <v>4</v>
      </c>
      <c r="BI566" s="22" t="s">
        <v>1293</v>
      </c>
      <c r="BJ566" s="22" t="s">
        <v>1294</v>
      </c>
      <c r="BK566" s="22" t="s">
        <v>1295</v>
      </c>
      <c r="BL566" s="22" t="s">
        <v>3115</v>
      </c>
      <c r="BN566" s="20">
        <v>1.131</v>
      </c>
      <c r="BO566" s="22" t="b">
        <f>IF(BN566&gt;=10,1)</f>
        <v>0</v>
      </c>
      <c r="BP566" s="22" t="b">
        <f>IF(BN566&gt;=5,1)</f>
        <v>0</v>
      </c>
      <c r="BQ566" s="22">
        <f>IF(BN566&lt;2,1)</f>
        <v>1</v>
      </c>
    </row>
    <row r="567" ht="81" spans="1:69">
      <c r="A567" s="25">
        <v>566</v>
      </c>
      <c r="B567" s="19" t="s">
        <v>2816</v>
      </c>
      <c r="C567" s="19" t="s">
        <v>3105</v>
      </c>
      <c r="I567" s="21" t="s">
        <v>3116</v>
      </c>
      <c r="L567" s="21" t="s">
        <v>3117</v>
      </c>
      <c r="M567" s="21" t="s">
        <v>3118</v>
      </c>
      <c r="Q567" s="20" t="s">
        <v>77</v>
      </c>
      <c r="AP567" s="20" t="s">
        <v>1287</v>
      </c>
      <c r="BN567" s="20">
        <v>1.131</v>
      </c>
      <c r="BO567" s="22" t="b">
        <f>IF(BN567&gt;=10,1)</f>
        <v>0</v>
      </c>
      <c r="BP567" s="22" t="b">
        <f>IF(BN567&gt;=5,1)</f>
        <v>0</v>
      </c>
      <c r="BQ567" s="22">
        <f>IF(BN567&lt;2,1)</f>
        <v>1</v>
      </c>
    </row>
    <row r="568" ht="67.5" spans="1:69">
      <c r="A568" s="25">
        <v>567</v>
      </c>
      <c r="B568" s="19" t="s">
        <v>2816</v>
      </c>
      <c r="C568" s="19" t="s">
        <v>3119</v>
      </c>
      <c r="D568" s="20" t="s">
        <v>71</v>
      </c>
      <c r="E568" s="20" t="s">
        <v>3120</v>
      </c>
      <c r="I568" s="21" t="s">
        <v>3121</v>
      </c>
      <c r="L568" s="23" t="s">
        <v>3122</v>
      </c>
      <c r="M568" s="23" t="s">
        <v>3123</v>
      </c>
      <c r="P568" s="22" t="s">
        <v>76</v>
      </c>
      <c r="Q568" s="22" t="s">
        <v>77</v>
      </c>
      <c r="W568" s="22" t="s">
        <v>3124</v>
      </c>
      <c r="X568" s="22" t="s">
        <v>3125</v>
      </c>
      <c r="Z568" s="22" t="s">
        <v>3126</v>
      </c>
      <c r="AA568" s="22" t="s">
        <v>3127</v>
      </c>
      <c r="AB568" s="22" t="s">
        <v>3128</v>
      </c>
      <c r="AE568" s="22" t="s">
        <v>3129</v>
      </c>
      <c r="AF568" s="22" t="s">
        <v>3130</v>
      </c>
      <c r="AH568" s="22">
        <v>32</v>
      </c>
      <c r="AI568" s="22">
        <v>2</v>
      </c>
      <c r="AJ568" s="22">
        <v>2</v>
      </c>
      <c r="AK568" s="22">
        <v>28</v>
      </c>
      <c r="AL568" s="22">
        <v>64</v>
      </c>
      <c r="AM568" s="22" t="s">
        <v>1027</v>
      </c>
      <c r="AN568" s="22" t="s">
        <v>1028</v>
      </c>
      <c r="AO568" s="22" t="s">
        <v>1029</v>
      </c>
      <c r="AP568" s="22" t="s">
        <v>3131</v>
      </c>
      <c r="AQ568" s="22" t="s">
        <v>3132</v>
      </c>
      <c r="AS568" s="22" t="s">
        <v>3133</v>
      </c>
      <c r="AT568" s="22" t="s">
        <v>3134</v>
      </c>
      <c r="AU568" s="22" t="s">
        <v>1561</v>
      </c>
      <c r="AV568" s="22">
        <v>2015</v>
      </c>
      <c r="AW568" s="22">
        <v>43</v>
      </c>
      <c r="BC568" s="22">
        <v>275</v>
      </c>
      <c r="BD568" s="22">
        <v>282</v>
      </c>
      <c r="BF568" s="22" t="s">
        <v>3135</v>
      </c>
      <c r="BH568" s="22">
        <v>8</v>
      </c>
      <c r="BI568" s="22" t="s">
        <v>3101</v>
      </c>
      <c r="BJ568" s="22" t="s">
        <v>3102</v>
      </c>
      <c r="BK568" s="22" t="s">
        <v>3136</v>
      </c>
      <c r="BL568" s="22" t="s">
        <v>3137</v>
      </c>
      <c r="BN568" s="22">
        <v>4.09</v>
      </c>
      <c r="BO568" s="22" t="b">
        <f>IF(BN568&gt;=10,1)</f>
        <v>0</v>
      </c>
      <c r="BP568" s="22" t="b">
        <f>IF(BN568&gt;=5,1)</f>
        <v>0</v>
      </c>
      <c r="BQ568" s="22" t="b">
        <f>IF(BN568&lt;2,1)</f>
        <v>0</v>
      </c>
    </row>
    <row r="569" ht="81" spans="1:69">
      <c r="A569" s="25">
        <v>568</v>
      </c>
      <c r="B569" s="19" t="s">
        <v>2816</v>
      </c>
      <c r="C569" s="19" t="s">
        <v>3138</v>
      </c>
      <c r="I569" s="21" t="s">
        <v>3139</v>
      </c>
      <c r="L569" s="21" t="s">
        <v>3140</v>
      </c>
      <c r="M569" s="21" t="s">
        <v>3141</v>
      </c>
      <c r="Q569" s="20" t="s">
        <v>77</v>
      </c>
      <c r="AP569" s="20" t="s">
        <v>3142</v>
      </c>
      <c r="BN569" s="20">
        <v>1.17</v>
      </c>
      <c r="BO569" s="22" t="b">
        <f>IF(BN569&gt;=10,1)</f>
        <v>0</v>
      </c>
      <c r="BP569" s="22" t="b">
        <f>IF(BN569&gt;=5,1)</f>
        <v>0</v>
      </c>
      <c r="BQ569" s="22">
        <f>IF(BN569&lt;2,1)</f>
        <v>1</v>
      </c>
    </row>
    <row r="570" ht="108" spans="1:69">
      <c r="A570" s="25">
        <v>569</v>
      </c>
      <c r="B570" s="19" t="s">
        <v>2816</v>
      </c>
      <c r="C570" s="19" t="s">
        <v>3143</v>
      </c>
      <c r="I570" s="21" t="s">
        <v>3144</v>
      </c>
      <c r="L570" s="21" t="s">
        <v>3145</v>
      </c>
      <c r="M570" s="21" t="s">
        <v>3146</v>
      </c>
      <c r="Q570" s="20" t="s">
        <v>205</v>
      </c>
      <c r="AP570" s="20" t="s">
        <v>1065</v>
      </c>
      <c r="BN570" s="20">
        <v>4.568</v>
      </c>
      <c r="BO570" s="22" t="b">
        <f>IF(BN570&gt;=10,1)</f>
        <v>0</v>
      </c>
      <c r="BP570" s="22" t="b">
        <f>IF(BN570&gt;=5,1)</f>
        <v>0</v>
      </c>
      <c r="BQ570" s="22" t="b">
        <f>IF(BN570&lt;2,1)</f>
        <v>0</v>
      </c>
    </row>
    <row r="571" ht="94.5" spans="1:69">
      <c r="A571" s="25">
        <v>570</v>
      </c>
      <c r="B571" s="19" t="s">
        <v>2816</v>
      </c>
      <c r="C571" s="19" t="s">
        <v>3143</v>
      </c>
      <c r="I571" s="21" t="s">
        <v>3147</v>
      </c>
      <c r="L571" s="21" t="s">
        <v>3148</v>
      </c>
      <c r="M571" s="21" t="s">
        <v>3149</v>
      </c>
      <c r="Q571" s="20" t="s">
        <v>205</v>
      </c>
      <c r="AP571" s="20" t="s">
        <v>2974</v>
      </c>
      <c r="BN571" s="20">
        <v>3.901</v>
      </c>
      <c r="BO571" s="22" t="b">
        <f>IF(BN571&gt;=10,1)</f>
        <v>0</v>
      </c>
      <c r="BP571" s="22" t="b">
        <f>IF(BN571&gt;=5,1)</f>
        <v>0</v>
      </c>
      <c r="BQ571" s="22" t="b">
        <f>IF(BN571&lt;2,1)</f>
        <v>0</v>
      </c>
    </row>
    <row r="572" ht="94.5" spans="1:69">
      <c r="A572" s="25">
        <v>571</v>
      </c>
      <c r="B572" s="19" t="s">
        <v>2816</v>
      </c>
      <c r="C572" s="19" t="s">
        <v>3143</v>
      </c>
      <c r="I572" s="21" t="s">
        <v>3150</v>
      </c>
      <c r="L572" s="21" t="s">
        <v>3151</v>
      </c>
      <c r="M572" s="21" t="s">
        <v>3152</v>
      </c>
      <c r="Q572" s="20" t="s">
        <v>77</v>
      </c>
      <c r="AP572" s="20" t="s">
        <v>2856</v>
      </c>
      <c r="BN572" s="20">
        <v>3.699</v>
      </c>
      <c r="BO572" s="22" t="b">
        <f>IF(BN572&gt;=10,1)</f>
        <v>0</v>
      </c>
      <c r="BP572" s="22" t="b">
        <f>IF(BN572&gt;=5,1)</f>
        <v>0</v>
      </c>
      <c r="BQ572" s="22" t="b">
        <f>IF(BN572&lt;2,1)</f>
        <v>0</v>
      </c>
    </row>
    <row r="573" ht="81" spans="1:69">
      <c r="A573" s="25">
        <v>572</v>
      </c>
      <c r="B573" s="19" t="s">
        <v>2816</v>
      </c>
      <c r="C573" s="19" t="s">
        <v>3153</v>
      </c>
      <c r="I573" s="21" t="s">
        <v>3154</v>
      </c>
      <c r="L573" s="21" t="s">
        <v>3155</v>
      </c>
      <c r="M573" s="21" t="s">
        <v>3156</v>
      </c>
      <c r="Q573" s="20" t="s">
        <v>77</v>
      </c>
      <c r="AP573" s="20" t="s">
        <v>2646</v>
      </c>
      <c r="BN573" s="20">
        <v>2.845</v>
      </c>
      <c r="BO573" s="22" t="b">
        <f>IF(BN573&gt;=10,1)</f>
        <v>0</v>
      </c>
      <c r="BP573" s="22" t="b">
        <f>IF(BN573&gt;=5,1)</f>
        <v>0</v>
      </c>
      <c r="BQ573" s="22" t="b">
        <f>IF(BN573&lt;2,1)</f>
        <v>0</v>
      </c>
    </row>
    <row r="574" ht="81" spans="1:69">
      <c r="A574" s="25">
        <v>573</v>
      </c>
      <c r="B574" s="19" t="s">
        <v>2816</v>
      </c>
      <c r="C574" s="19" t="s">
        <v>3153</v>
      </c>
      <c r="I574" s="21" t="s">
        <v>3157</v>
      </c>
      <c r="L574" s="21" t="s">
        <v>3158</v>
      </c>
      <c r="M574" s="21" t="s">
        <v>3159</v>
      </c>
      <c r="Q574" s="20" t="s">
        <v>77</v>
      </c>
      <c r="AP574" s="20" t="s">
        <v>2646</v>
      </c>
      <c r="BN574" s="20">
        <v>2.845</v>
      </c>
      <c r="BO574" s="22" t="b">
        <f>IF(BN574&gt;=10,1)</f>
        <v>0</v>
      </c>
      <c r="BP574" s="22" t="b">
        <f>IF(BN574&gt;=5,1)</f>
        <v>0</v>
      </c>
      <c r="BQ574" s="22" t="b">
        <f>IF(BN574&lt;2,1)</f>
        <v>0</v>
      </c>
    </row>
    <row r="575" ht="54" spans="1:69">
      <c r="A575" s="25">
        <v>574</v>
      </c>
      <c r="B575" s="19" t="s">
        <v>2816</v>
      </c>
      <c r="C575" s="19" t="s">
        <v>3153</v>
      </c>
      <c r="I575" s="21" t="s">
        <v>3160</v>
      </c>
      <c r="L575" s="21" t="s">
        <v>3161</v>
      </c>
      <c r="M575" s="21" t="s">
        <v>3162</v>
      </c>
      <c r="Q575" s="20" t="s">
        <v>77</v>
      </c>
      <c r="AP575" s="20" t="s">
        <v>2646</v>
      </c>
      <c r="BN575" s="20">
        <v>2.845</v>
      </c>
      <c r="BO575" s="22" t="b">
        <f>IF(BN575&gt;=10,1)</f>
        <v>0</v>
      </c>
      <c r="BP575" s="22" t="b">
        <f>IF(BN575&gt;=5,1)</f>
        <v>0</v>
      </c>
      <c r="BQ575" s="22" t="b">
        <f>IF(BN575&lt;2,1)</f>
        <v>0</v>
      </c>
    </row>
    <row r="576" ht="54" spans="1:69">
      <c r="A576" s="25">
        <v>575</v>
      </c>
      <c r="B576" s="19" t="s">
        <v>2816</v>
      </c>
      <c r="C576" s="19" t="s">
        <v>3163</v>
      </c>
      <c r="D576" s="20" t="s">
        <v>71</v>
      </c>
      <c r="E576" s="20" t="s">
        <v>3164</v>
      </c>
      <c r="I576" s="21" t="s">
        <v>3165</v>
      </c>
      <c r="L576" s="23" t="s">
        <v>3166</v>
      </c>
      <c r="M576" s="23" t="s">
        <v>3013</v>
      </c>
      <c r="P576" s="22" t="s">
        <v>76</v>
      </c>
      <c r="Q576" s="22" t="s">
        <v>77</v>
      </c>
      <c r="W576" s="22" t="s">
        <v>3167</v>
      </c>
      <c r="X576" s="22" t="s">
        <v>3168</v>
      </c>
      <c r="Z576" s="22" t="s">
        <v>3169</v>
      </c>
      <c r="AA576" s="22" t="s">
        <v>3170</v>
      </c>
      <c r="AB576" s="22" t="s">
        <v>3171</v>
      </c>
      <c r="AE576" s="22" t="s">
        <v>3172</v>
      </c>
      <c r="AF576" s="22" t="s">
        <v>3173</v>
      </c>
      <c r="AH576" s="22">
        <v>49</v>
      </c>
      <c r="AI576" s="22">
        <v>3</v>
      </c>
      <c r="AJ576" s="22">
        <v>3</v>
      </c>
      <c r="AK576" s="22">
        <v>22</v>
      </c>
      <c r="AL576" s="22">
        <v>240</v>
      </c>
      <c r="AM576" s="22" t="s">
        <v>1027</v>
      </c>
      <c r="AN576" s="22" t="s">
        <v>1028</v>
      </c>
      <c r="AO576" s="22" t="s">
        <v>1029</v>
      </c>
      <c r="AP576" s="22" t="s">
        <v>2974</v>
      </c>
      <c r="AQ576" s="22" t="s">
        <v>3021</v>
      </c>
      <c r="AS576" s="22" t="s">
        <v>3022</v>
      </c>
      <c r="AT576" s="22" t="s">
        <v>3023</v>
      </c>
      <c r="AU576" s="26">
        <v>42078</v>
      </c>
      <c r="AV576" s="22">
        <v>2015</v>
      </c>
      <c r="AW576" s="22">
        <v>171</v>
      </c>
      <c r="BC576" s="22">
        <v>40</v>
      </c>
      <c r="BD576" s="22">
        <v>49</v>
      </c>
      <c r="BF576" s="22" t="s">
        <v>3174</v>
      </c>
      <c r="BH576" s="22">
        <v>10</v>
      </c>
      <c r="BI576" s="22" t="s">
        <v>3025</v>
      </c>
      <c r="BJ576" s="22" t="s">
        <v>3026</v>
      </c>
      <c r="BK576" s="22" t="s">
        <v>3175</v>
      </c>
      <c r="BL576" s="22" t="s">
        <v>3176</v>
      </c>
      <c r="BM576" s="22">
        <v>25308640</v>
      </c>
      <c r="BN576" s="20">
        <v>3.901</v>
      </c>
      <c r="BO576" s="22" t="b">
        <f>IF(BN576&gt;=10,1)</f>
        <v>0</v>
      </c>
      <c r="BP576" s="22" t="b">
        <f>IF(BN576&gt;=5,1)</f>
        <v>0</v>
      </c>
      <c r="BQ576" s="22" t="b">
        <f>IF(BN576&lt;2,1)</f>
        <v>0</v>
      </c>
    </row>
    <row r="577" ht="81" spans="1:69">
      <c r="A577" s="25">
        <v>576</v>
      </c>
      <c r="B577" s="19" t="s">
        <v>2816</v>
      </c>
      <c r="C577" s="19" t="s">
        <v>3163</v>
      </c>
      <c r="I577" s="21" t="s">
        <v>3177</v>
      </c>
      <c r="L577" s="21" t="s">
        <v>3178</v>
      </c>
      <c r="M577" s="21" t="s">
        <v>3179</v>
      </c>
      <c r="Q577" s="20" t="s">
        <v>77</v>
      </c>
      <c r="AP577" s="20" t="s">
        <v>3063</v>
      </c>
      <c r="BN577" s="20">
        <v>1.802</v>
      </c>
      <c r="BO577" s="22" t="b">
        <f>IF(BN577&gt;=10,1)</f>
        <v>0</v>
      </c>
      <c r="BP577" s="22" t="b">
        <f>IF(BN577&gt;=5,1)</f>
        <v>0</v>
      </c>
      <c r="BQ577" s="22">
        <f>IF(BN577&lt;2,1)</f>
        <v>1</v>
      </c>
    </row>
    <row r="578" ht="81" spans="1:69">
      <c r="A578" s="25">
        <v>577</v>
      </c>
      <c r="B578" s="19" t="s">
        <v>2816</v>
      </c>
      <c r="C578" s="19" t="s">
        <v>3163</v>
      </c>
      <c r="I578" s="21" t="s">
        <v>3180</v>
      </c>
      <c r="L578" s="21" t="s">
        <v>3181</v>
      </c>
      <c r="M578" s="21" t="s">
        <v>3182</v>
      </c>
      <c r="Q578" s="20" t="s">
        <v>77</v>
      </c>
      <c r="AP578" s="20" t="s">
        <v>3063</v>
      </c>
      <c r="BN578" s="20">
        <v>1.802</v>
      </c>
      <c r="BO578" s="22" t="b">
        <f t="shared" ref="BO578:BO641" si="27">IF(BN578&gt;=10,1)</f>
        <v>0</v>
      </c>
      <c r="BP578" s="22" t="b">
        <f t="shared" ref="BP578:BP641" si="28">IF(BN578&gt;=5,1)</f>
        <v>0</v>
      </c>
      <c r="BQ578" s="22">
        <f t="shared" ref="BQ578:BQ641" si="29">IF(BN578&lt;2,1)</f>
        <v>1</v>
      </c>
    </row>
    <row r="579" ht="94.5" spans="1:69">
      <c r="A579" s="25">
        <v>578</v>
      </c>
      <c r="B579" s="19" t="s">
        <v>2816</v>
      </c>
      <c r="C579" s="19" t="s">
        <v>3163</v>
      </c>
      <c r="I579" s="21" t="s">
        <v>3183</v>
      </c>
      <c r="L579" s="21" t="s">
        <v>3184</v>
      </c>
      <c r="M579" s="21" t="s">
        <v>3185</v>
      </c>
      <c r="Q579" s="20" t="s">
        <v>77</v>
      </c>
      <c r="AP579" s="20" t="s">
        <v>3186</v>
      </c>
      <c r="BN579" s="20">
        <v>1.799</v>
      </c>
      <c r="BO579" s="22" t="b">
        <f>IF(BN579&gt;=10,1)</f>
        <v>0</v>
      </c>
      <c r="BP579" s="22" t="b">
        <f>IF(BN579&gt;=5,1)</f>
        <v>0</v>
      </c>
      <c r="BQ579" s="22">
        <f>IF(BN579&lt;2,1)</f>
        <v>1</v>
      </c>
    </row>
    <row r="580" ht="54" spans="1:69">
      <c r="A580" s="25">
        <v>579</v>
      </c>
      <c r="B580" s="19" t="s">
        <v>2816</v>
      </c>
      <c r="C580" s="19" t="s">
        <v>3187</v>
      </c>
      <c r="I580" s="21" t="s">
        <v>3188</v>
      </c>
      <c r="L580" s="21" t="s">
        <v>3189</v>
      </c>
      <c r="M580" s="21" t="s">
        <v>2855</v>
      </c>
      <c r="Q580" s="20" t="s">
        <v>77</v>
      </c>
      <c r="AP580" s="20" t="s">
        <v>2856</v>
      </c>
      <c r="BN580" s="20">
        <v>3.699</v>
      </c>
      <c r="BO580" s="22" t="b">
        <f>IF(BN580&gt;=10,1)</f>
        <v>0</v>
      </c>
      <c r="BP580" s="22" t="b">
        <f>IF(BN580&gt;=5,1)</f>
        <v>0</v>
      </c>
      <c r="BQ580" s="22" t="b">
        <f>IF(BN580&lt;2,1)</f>
        <v>0</v>
      </c>
    </row>
    <row r="581" ht="67.5" spans="1:69">
      <c r="A581" s="25">
        <v>580</v>
      </c>
      <c r="B581" s="19" t="s">
        <v>2816</v>
      </c>
      <c r="C581" s="19" t="s">
        <v>3187</v>
      </c>
      <c r="D581" s="20" t="s">
        <v>71</v>
      </c>
      <c r="E581" s="20" t="s">
        <v>3190</v>
      </c>
      <c r="I581" s="21" t="s">
        <v>3191</v>
      </c>
      <c r="L581" s="23" t="s">
        <v>3192</v>
      </c>
      <c r="M581" s="23" t="s">
        <v>2873</v>
      </c>
      <c r="P581" s="22" t="s">
        <v>76</v>
      </c>
      <c r="Q581" s="22" t="s">
        <v>77</v>
      </c>
      <c r="W581" s="22" t="s">
        <v>3193</v>
      </c>
      <c r="X581" s="22" t="s">
        <v>3194</v>
      </c>
      <c r="Z581" s="22" t="s">
        <v>3195</v>
      </c>
      <c r="AA581" s="22" t="s">
        <v>3196</v>
      </c>
      <c r="AB581" s="22" t="s">
        <v>3197</v>
      </c>
      <c r="AE581" s="22" t="s">
        <v>3198</v>
      </c>
      <c r="AF581" s="22" t="s">
        <v>3199</v>
      </c>
      <c r="AH581" s="22">
        <v>34</v>
      </c>
      <c r="AI581" s="22">
        <v>0</v>
      </c>
      <c r="AJ581" s="22">
        <v>0</v>
      </c>
      <c r="AK581" s="22">
        <v>10</v>
      </c>
      <c r="AL581" s="22">
        <v>10</v>
      </c>
      <c r="AM581" s="22" t="s">
        <v>181</v>
      </c>
      <c r="AN581" s="22" t="s">
        <v>182</v>
      </c>
      <c r="AO581" s="22" t="s">
        <v>183</v>
      </c>
      <c r="AP581" s="22" t="s">
        <v>2870</v>
      </c>
      <c r="AQ581" s="22" t="s">
        <v>3049</v>
      </c>
      <c r="AS581" s="22" t="s">
        <v>3050</v>
      </c>
      <c r="AT581" s="22" t="s">
        <v>3051</v>
      </c>
      <c r="AU581" s="22" t="s">
        <v>3052</v>
      </c>
      <c r="AV581" s="22">
        <v>2015</v>
      </c>
      <c r="AW581" s="22">
        <v>64</v>
      </c>
      <c r="AX581" s="22">
        <v>2</v>
      </c>
      <c r="BC581" s="22">
        <v>1123</v>
      </c>
      <c r="BD581" s="22">
        <v>1129</v>
      </c>
      <c r="BF581" s="22" t="s">
        <v>3200</v>
      </c>
      <c r="BH581" s="22">
        <v>7</v>
      </c>
      <c r="BI581" s="22" t="s">
        <v>2478</v>
      </c>
      <c r="BJ581" s="22" t="s">
        <v>2478</v>
      </c>
      <c r="BK581" s="22" t="s">
        <v>3054</v>
      </c>
      <c r="BL581" s="22" t="s">
        <v>3201</v>
      </c>
      <c r="BN581" s="20">
        <v>3.095</v>
      </c>
      <c r="BO581" s="22" t="b">
        <f>IF(BN581&gt;=10,1)</f>
        <v>0</v>
      </c>
      <c r="BP581" s="22" t="b">
        <f>IF(BN581&gt;=5,1)</f>
        <v>0</v>
      </c>
      <c r="BQ581" s="22" t="b">
        <f>IF(BN581&lt;2,1)</f>
        <v>0</v>
      </c>
    </row>
    <row r="582" ht="81" spans="1:69">
      <c r="A582" s="25">
        <v>581</v>
      </c>
      <c r="B582" s="19" t="s">
        <v>2816</v>
      </c>
      <c r="C582" s="19" t="s">
        <v>3187</v>
      </c>
      <c r="I582" s="21" t="s">
        <v>3202</v>
      </c>
      <c r="L582" s="21" t="s">
        <v>3203</v>
      </c>
      <c r="M582" s="21" t="s">
        <v>3204</v>
      </c>
      <c r="Q582" s="20" t="s">
        <v>77</v>
      </c>
      <c r="AP582" s="20" t="s">
        <v>3059</v>
      </c>
      <c r="BN582" s="20">
        <v>3.085</v>
      </c>
      <c r="BO582" s="22" t="b">
        <f>IF(BN582&gt;=10,1)</f>
        <v>0</v>
      </c>
      <c r="BP582" s="22" t="b">
        <f>IF(BN582&gt;=5,1)</f>
        <v>0</v>
      </c>
      <c r="BQ582" s="22" t="b">
        <f>IF(BN582&lt;2,1)</f>
        <v>0</v>
      </c>
    </row>
    <row r="583" ht="67.5" spans="1:69">
      <c r="A583" s="25">
        <v>582</v>
      </c>
      <c r="B583" s="19" t="s">
        <v>2816</v>
      </c>
      <c r="C583" s="19" t="s">
        <v>3187</v>
      </c>
      <c r="I583" s="21" t="s">
        <v>3205</v>
      </c>
      <c r="L583" s="21" t="s">
        <v>3206</v>
      </c>
      <c r="M583" s="21" t="s">
        <v>3207</v>
      </c>
      <c r="Q583" s="20" t="s">
        <v>77</v>
      </c>
      <c r="AP583" s="20" t="s">
        <v>3059</v>
      </c>
      <c r="BN583" s="20">
        <v>3.085</v>
      </c>
      <c r="BO583" s="22" t="b">
        <f>IF(BN583&gt;=10,1)</f>
        <v>0</v>
      </c>
      <c r="BP583" s="22" t="b">
        <f>IF(BN583&gt;=5,1)</f>
        <v>0</v>
      </c>
      <c r="BQ583" s="22" t="b">
        <f>IF(BN583&lt;2,1)</f>
        <v>0</v>
      </c>
    </row>
    <row r="584" ht="67.5" spans="1:69">
      <c r="A584" s="25">
        <v>583</v>
      </c>
      <c r="B584" s="19" t="s">
        <v>2816</v>
      </c>
      <c r="C584" s="19" t="s">
        <v>3187</v>
      </c>
      <c r="I584" s="21" t="s">
        <v>3208</v>
      </c>
      <c r="L584" s="21" t="s">
        <v>3209</v>
      </c>
      <c r="M584" s="21" t="s">
        <v>3210</v>
      </c>
      <c r="Q584" s="20" t="s">
        <v>77</v>
      </c>
      <c r="AP584" s="20" t="s">
        <v>573</v>
      </c>
      <c r="BN584" s="20">
        <v>2.586</v>
      </c>
      <c r="BO584" s="22" t="b">
        <f>IF(BN584&gt;=10,1)</f>
        <v>0</v>
      </c>
      <c r="BP584" s="22" t="b">
        <f>IF(BN584&gt;=5,1)</f>
        <v>0</v>
      </c>
      <c r="BQ584" s="22" t="b">
        <f>IF(BN584&lt;2,1)</f>
        <v>0</v>
      </c>
    </row>
    <row r="585" ht="40.5" spans="1:69">
      <c r="A585" s="25">
        <v>584</v>
      </c>
      <c r="B585" s="19" t="s">
        <v>2816</v>
      </c>
      <c r="C585" s="19" t="s">
        <v>3187</v>
      </c>
      <c r="I585" s="21" t="s">
        <v>3211</v>
      </c>
      <c r="L585" s="21" t="s">
        <v>3212</v>
      </c>
      <c r="M585" s="21" t="s">
        <v>3213</v>
      </c>
      <c r="Q585" s="20" t="s">
        <v>77</v>
      </c>
      <c r="AP585" s="20" t="s">
        <v>3214</v>
      </c>
      <c r="BN585" s="20">
        <v>2.534</v>
      </c>
      <c r="BO585" s="22" t="b">
        <f>IF(BN585&gt;=10,1)</f>
        <v>0</v>
      </c>
      <c r="BP585" s="22" t="b">
        <f>IF(BN585&gt;=5,1)</f>
        <v>0</v>
      </c>
      <c r="BQ585" s="22" t="b">
        <f>IF(BN585&lt;2,1)</f>
        <v>0</v>
      </c>
    </row>
    <row r="586" ht="81" spans="1:69">
      <c r="A586" s="25">
        <v>585</v>
      </c>
      <c r="B586" s="19" t="s">
        <v>2816</v>
      </c>
      <c r="C586" s="19" t="s">
        <v>3187</v>
      </c>
      <c r="I586" s="21" t="s">
        <v>3215</v>
      </c>
      <c r="L586" s="21" t="s">
        <v>3216</v>
      </c>
      <c r="M586" s="21" t="s">
        <v>3217</v>
      </c>
      <c r="Q586" s="20" t="s">
        <v>77</v>
      </c>
      <c r="AP586" s="20" t="s">
        <v>647</v>
      </c>
      <c r="BN586" s="20">
        <v>1.936</v>
      </c>
      <c r="BO586" s="22" t="b">
        <f>IF(BN586&gt;=10,1)</f>
        <v>0</v>
      </c>
      <c r="BP586" s="22" t="b">
        <f>IF(BN586&gt;=5,1)</f>
        <v>0</v>
      </c>
      <c r="BQ586" s="22">
        <f>IF(BN586&lt;2,1)</f>
        <v>1</v>
      </c>
    </row>
    <row r="587" ht="121.5" spans="1:69">
      <c r="A587" s="25">
        <v>586</v>
      </c>
      <c r="B587" s="19" t="s">
        <v>2816</v>
      </c>
      <c r="C587" s="19" t="s">
        <v>3187</v>
      </c>
      <c r="I587" s="21" t="s">
        <v>3218</v>
      </c>
      <c r="L587" s="21" t="s">
        <v>3219</v>
      </c>
      <c r="M587" s="21" t="s">
        <v>3220</v>
      </c>
      <c r="Q587" s="20" t="s">
        <v>77</v>
      </c>
      <c r="AP587" s="20" t="s">
        <v>3221</v>
      </c>
      <c r="BN587" s="20">
        <v>1.063</v>
      </c>
      <c r="BO587" s="22" t="b">
        <f>IF(BN587&gt;=10,1)</f>
        <v>0</v>
      </c>
      <c r="BP587" s="22" t="b">
        <f>IF(BN587&gt;=5,1)</f>
        <v>0</v>
      </c>
      <c r="BQ587" s="22">
        <f>IF(BN587&lt;2,1)</f>
        <v>1</v>
      </c>
    </row>
    <row r="588" ht="81" spans="1:69">
      <c r="A588" s="25">
        <v>587</v>
      </c>
      <c r="B588" s="19" t="s">
        <v>2816</v>
      </c>
      <c r="C588" s="19" t="s">
        <v>3187</v>
      </c>
      <c r="I588" s="21" t="s">
        <v>3222</v>
      </c>
      <c r="L588" s="21" t="s">
        <v>3223</v>
      </c>
      <c r="M588" s="21" t="s">
        <v>3224</v>
      </c>
      <c r="Q588" s="20" t="s">
        <v>77</v>
      </c>
      <c r="AP588" s="20" t="s">
        <v>3225</v>
      </c>
      <c r="BN588" s="20">
        <v>1.02</v>
      </c>
      <c r="BO588" s="22" t="b">
        <f>IF(BN588&gt;=10,1)</f>
        <v>0</v>
      </c>
      <c r="BP588" s="22" t="b">
        <f>IF(BN588&gt;=5,1)</f>
        <v>0</v>
      </c>
      <c r="BQ588" s="22">
        <f>IF(BN588&lt;2,1)</f>
        <v>1</v>
      </c>
    </row>
    <row r="589" ht="81" spans="1:69">
      <c r="A589" s="25">
        <v>588</v>
      </c>
      <c r="B589" s="19" t="s">
        <v>2816</v>
      </c>
      <c r="C589" s="19" t="s">
        <v>3187</v>
      </c>
      <c r="I589" s="21" t="s">
        <v>3226</v>
      </c>
      <c r="L589" s="21" t="s">
        <v>3227</v>
      </c>
      <c r="M589" s="21" t="s">
        <v>3228</v>
      </c>
      <c r="Q589" s="20" t="s">
        <v>77</v>
      </c>
      <c r="AP589" s="20" t="s">
        <v>3229</v>
      </c>
      <c r="BN589" s="20">
        <v>0.881</v>
      </c>
      <c r="BO589" s="22" t="b">
        <f>IF(BN589&gt;=10,1)</f>
        <v>0</v>
      </c>
      <c r="BP589" s="22" t="b">
        <f>IF(BN589&gt;=5,1)</f>
        <v>0</v>
      </c>
      <c r="BQ589" s="22">
        <f>IF(BN589&lt;2,1)</f>
        <v>1</v>
      </c>
    </row>
    <row r="590" ht="54" spans="1:69">
      <c r="A590" s="25">
        <v>589</v>
      </c>
      <c r="B590" s="19" t="s">
        <v>2816</v>
      </c>
      <c r="C590" s="19" t="s">
        <v>3187</v>
      </c>
      <c r="D590" s="20" t="s">
        <v>71</v>
      </c>
      <c r="E590" s="20" t="s">
        <v>3230</v>
      </c>
      <c r="I590" s="21" t="s">
        <v>3231</v>
      </c>
      <c r="L590" s="23" t="s">
        <v>3232</v>
      </c>
      <c r="M590" s="23" t="s">
        <v>3233</v>
      </c>
      <c r="P590" s="22" t="s">
        <v>76</v>
      </c>
      <c r="Q590" s="22" t="s">
        <v>77</v>
      </c>
      <c r="W590" s="22" t="s">
        <v>3234</v>
      </c>
      <c r="X590" s="22" t="s">
        <v>3235</v>
      </c>
      <c r="Z590" s="22" t="s">
        <v>3236</v>
      </c>
      <c r="AA590" s="22" t="s">
        <v>3237</v>
      </c>
      <c r="AB590" s="22" t="s">
        <v>3238</v>
      </c>
      <c r="AE590" s="22" t="s">
        <v>3239</v>
      </c>
      <c r="AF590" s="22" t="s">
        <v>3240</v>
      </c>
      <c r="AH590" s="22">
        <v>31</v>
      </c>
      <c r="AI590" s="22">
        <v>0</v>
      </c>
      <c r="AJ590" s="22">
        <v>0</v>
      </c>
      <c r="AK590" s="22">
        <v>8</v>
      </c>
      <c r="AL590" s="22">
        <v>25</v>
      </c>
      <c r="AM590" s="22" t="s">
        <v>2206</v>
      </c>
      <c r="AN590" s="22" t="s">
        <v>2207</v>
      </c>
      <c r="AO590" s="22" t="s">
        <v>2208</v>
      </c>
      <c r="AP590" s="22" t="s">
        <v>3241</v>
      </c>
      <c r="AQ590" s="22" t="s">
        <v>3242</v>
      </c>
      <c r="AS590" s="22" t="s">
        <v>3243</v>
      </c>
      <c r="AT590" s="22" t="s">
        <v>3244</v>
      </c>
      <c r="AU590" s="22" t="s">
        <v>3245</v>
      </c>
      <c r="AV590" s="22">
        <v>2015</v>
      </c>
      <c r="AW590" s="22">
        <v>13</v>
      </c>
      <c r="AX590" s="22">
        <v>1</v>
      </c>
      <c r="BC590" s="22">
        <v>63</v>
      </c>
      <c r="BD590" s="22">
        <v>68</v>
      </c>
      <c r="BF590" s="22" t="s">
        <v>3246</v>
      </c>
      <c r="BH590" s="22">
        <v>6</v>
      </c>
      <c r="BI590" s="22" t="s">
        <v>2478</v>
      </c>
      <c r="BJ590" s="22" t="s">
        <v>2478</v>
      </c>
      <c r="BK590" s="22" t="s">
        <v>3247</v>
      </c>
      <c r="BL590" s="22" t="s">
        <v>3248</v>
      </c>
      <c r="BN590" s="20">
        <v>0.767</v>
      </c>
      <c r="BO590" s="22" t="b">
        <f>IF(BN590&gt;=10,1)</f>
        <v>0</v>
      </c>
      <c r="BP590" s="22" t="b">
        <f>IF(BN590&gt;=5,1)</f>
        <v>0</v>
      </c>
      <c r="BQ590" s="22">
        <f>IF(BN590&lt;2,1)</f>
        <v>1</v>
      </c>
    </row>
    <row r="591" ht="81" spans="1:69">
      <c r="A591" s="25">
        <v>590</v>
      </c>
      <c r="B591" s="19" t="s">
        <v>2816</v>
      </c>
      <c r="C591" s="19" t="s">
        <v>3187</v>
      </c>
      <c r="I591" s="21" t="s">
        <v>3249</v>
      </c>
      <c r="L591" s="21" t="s">
        <v>3250</v>
      </c>
      <c r="M591" s="21" t="s">
        <v>3251</v>
      </c>
      <c r="Q591" s="20" t="s">
        <v>77</v>
      </c>
      <c r="AP591" s="20" t="s">
        <v>3241</v>
      </c>
      <c r="BN591" s="20">
        <v>0.767</v>
      </c>
      <c r="BO591" s="22" t="b">
        <f>IF(BN591&gt;=10,1)</f>
        <v>0</v>
      </c>
      <c r="BP591" s="22" t="b">
        <f>IF(BN591&gt;=5,1)</f>
        <v>0</v>
      </c>
      <c r="BQ591" s="22">
        <f>IF(BN591&lt;2,1)</f>
        <v>1</v>
      </c>
    </row>
    <row r="592" ht="94.5" spans="1:69">
      <c r="A592" s="25">
        <v>591</v>
      </c>
      <c r="B592" s="19" t="s">
        <v>2816</v>
      </c>
      <c r="C592" s="19" t="s">
        <v>3187</v>
      </c>
      <c r="I592" s="21" t="s">
        <v>3252</v>
      </c>
      <c r="L592" s="21" t="s">
        <v>3253</v>
      </c>
      <c r="M592" s="21" t="s">
        <v>3254</v>
      </c>
      <c r="Q592" s="20" t="s">
        <v>77</v>
      </c>
      <c r="AP592" s="20" t="s">
        <v>3241</v>
      </c>
      <c r="BN592" s="20">
        <v>0.767</v>
      </c>
      <c r="BO592" s="22" t="b">
        <f>IF(BN592&gt;=10,1)</f>
        <v>0</v>
      </c>
      <c r="BP592" s="22" t="b">
        <f>IF(BN592&gt;=5,1)</f>
        <v>0</v>
      </c>
      <c r="BQ592" s="22">
        <f>IF(BN592&lt;2,1)</f>
        <v>1</v>
      </c>
    </row>
    <row r="593" ht="54" spans="1:69">
      <c r="A593" s="25">
        <v>592</v>
      </c>
      <c r="B593" s="19" t="s">
        <v>2816</v>
      </c>
      <c r="C593" s="19" t="s">
        <v>3187</v>
      </c>
      <c r="I593" s="21" t="s">
        <v>3255</v>
      </c>
      <c r="L593" s="21" t="s">
        <v>3256</v>
      </c>
      <c r="M593" s="21" t="s">
        <v>3233</v>
      </c>
      <c r="Q593" s="20" t="s">
        <v>77</v>
      </c>
      <c r="AP593" s="20" t="s">
        <v>3241</v>
      </c>
      <c r="BN593" s="20">
        <v>0.767</v>
      </c>
      <c r="BO593" s="22" t="b">
        <f>IF(BN593&gt;=10,1)</f>
        <v>0</v>
      </c>
      <c r="BP593" s="22" t="b">
        <f>IF(BN593&gt;=5,1)</f>
        <v>0</v>
      </c>
      <c r="BQ593" s="22">
        <f>IF(BN593&lt;2,1)</f>
        <v>1</v>
      </c>
    </row>
    <row r="594" ht="67.5" spans="1:69">
      <c r="A594" s="25">
        <v>593</v>
      </c>
      <c r="B594" s="19" t="s">
        <v>2816</v>
      </c>
      <c r="C594" s="19" t="s">
        <v>3257</v>
      </c>
      <c r="I594" s="21" t="s">
        <v>3258</v>
      </c>
      <c r="L594" s="21" t="s">
        <v>3259</v>
      </c>
      <c r="M594" s="21" t="s">
        <v>3260</v>
      </c>
      <c r="Q594" s="20" t="s">
        <v>77</v>
      </c>
      <c r="AP594" s="20" t="s">
        <v>2974</v>
      </c>
      <c r="BN594" s="20">
        <v>3.901</v>
      </c>
      <c r="BO594" s="22" t="b">
        <f>IF(BN594&gt;=10,1)</f>
        <v>0</v>
      </c>
      <c r="BP594" s="22" t="b">
        <f>IF(BN594&gt;=5,1)</f>
        <v>0</v>
      </c>
      <c r="BQ594" s="22" t="b">
        <f>IF(BN594&lt;2,1)</f>
        <v>0</v>
      </c>
    </row>
    <row r="595" ht="94.5" spans="1:69">
      <c r="A595" s="25">
        <v>594</v>
      </c>
      <c r="B595" s="19" t="s">
        <v>2816</v>
      </c>
      <c r="C595" s="19" t="s">
        <v>3257</v>
      </c>
      <c r="I595" s="21" t="s">
        <v>3261</v>
      </c>
      <c r="L595" s="21" t="s">
        <v>3262</v>
      </c>
      <c r="M595" s="21" t="s">
        <v>3263</v>
      </c>
      <c r="Q595" s="20" t="s">
        <v>77</v>
      </c>
      <c r="AP595" s="20" t="s">
        <v>3264</v>
      </c>
      <c r="BN595" s="20">
        <v>3.278</v>
      </c>
      <c r="BO595" s="22" t="b">
        <f>IF(BN595&gt;=10,1)</f>
        <v>0</v>
      </c>
      <c r="BP595" s="22" t="b">
        <f>IF(BN595&gt;=5,1)</f>
        <v>0</v>
      </c>
      <c r="BQ595" s="22" t="b">
        <f>IF(BN595&lt;2,1)</f>
        <v>0</v>
      </c>
    </row>
    <row r="596" ht="108" spans="1:69">
      <c r="A596" s="25">
        <v>595</v>
      </c>
      <c r="B596" s="19" t="s">
        <v>2816</v>
      </c>
      <c r="C596" s="19" t="s">
        <v>3257</v>
      </c>
      <c r="I596" s="21" t="s">
        <v>3265</v>
      </c>
      <c r="L596" s="21" t="s">
        <v>3266</v>
      </c>
      <c r="M596" s="21" t="s">
        <v>3267</v>
      </c>
      <c r="Q596" s="20" t="s">
        <v>77</v>
      </c>
      <c r="AP596" s="20" t="s">
        <v>2493</v>
      </c>
      <c r="BN596" s="20">
        <v>2.791</v>
      </c>
      <c r="BO596" s="22" t="b">
        <f>IF(BN596&gt;=10,1)</f>
        <v>0</v>
      </c>
      <c r="BP596" s="22" t="b">
        <f>IF(BN596&gt;=5,1)</f>
        <v>0</v>
      </c>
      <c r="BQ596" s="22" t="b">
        <f>IF(BN596&lt;2,1)</f>
        <v>0</v>
      </c>
    </row>
    <row r="597" ht="121.5" spans="1:69">
      <c r="A597" s="25">
        <v>596</v>
      </c>
      <c r="B597" s="19" t="s">
        <v>2816</v>
      </c>
      <c r="C597" s="19" t="s">
        <v>3257</v>
      </c>
      <c r="I597" s="21" t="s">
        <v>3268</v>
      </c>
      <c r="L597" s="21" t="s">
        <v>3269</v>
      </c>
      <c r="M597" s="21" t="s">
        <v>3270</v>
      </c>
      <c r="Q597" s="20" t="s">
        <v>77</v>
      </c>
      <c r="AP597" s="20" t="s">
        <v>3271</v>
      </c>
      <c r="BN597" s="20">
        <v>1.387</v>
      </c>
      <c r="BO597" s="22" t="b">
        <f>IF(BN597&gt;=10,1)</f>
        <v>0</v>
      </c>
      <c r="BP597" s="22" t="b">
        <f>IF(BN597&gt;=5,1)</f>
        <v>0</v>
      </c>
      <c r="BQ597" s="22">
        <f>IF(BN597&lt;2,1)</f>
        <v>1</v>
      </c>
    </row>
    <row r="598" ht="81" spans="1:69">
      <c r="A598" s="25">
        <v>597</v>
      </c>
      <c r="B598" s="19" t="s">
        <v>2816</v>
      </c>
      <c r="C598" s="19" t="s">
        <v>3272</v>
      </c>
      <c r="I598" s="21" t="s">
        <v>3273</v>
      </c>
      <c r="L598" s="21" t="s">
        <v>3274</v>
      </c>
      <c r="M598" s="21" t="s">
        <v>3275</v>
      </c>
      <c r="Q598" s="20" t="s">
        <v>77</v>
      </c>
      <c r="AP598" s="20" t="s">
        <v>3276</v>
      </c>
      <c r="BN598" s="20">
        <v>4.568</v>
      </c>
      <c r="BO598" s="22" t="b">
        <f>IF(BN598&gt;=10,1)</f>
        <v>0</v>
      </c>
      <c r="BP598" s="22" t="b">
        <f>IF(BN598&gt;=5,1)</f>
        <v>0</v>
      </c>
      <c r="BQ598" s="22" t="b">
        <f>IF(BN598&lt;2,1)</f>
        <v>0</v>
      </c>
    </row>
    <row r="599" ht="54" spans="1:69">
      <c r="A599" s="25">
        <v>598</v>
      </c>
      <c r="B599" s="19" t="s">
        <v>2816</v>
      </c>
      <c r="C599" s="19" t="s">
        <v>3272</v>
      </c>
      <c r="D599" s="20" t="s">
        <v>71</v>
      </c>
      <c r="E599" s="20" t="s">
        <v>3277</v>
      </c>
      <c r="I599" s="21" t="s">
        <v>3278</v>
      </c>
      <c r="L599" s="23" t="s">
        <v>3279</v>
      </c>
      <c r="M599" s="23" t="s">
        <v>1068</v>
      </c>
      <c r="P599" s="22" t="s">
        <v>76</v>
      </c>
      <c r="Q599" s="22" t="s">
        <v>77</v>
      </c>
      <c r="W599" s="22" t="s">
        <v>3280</v>
      </c>
      <c r="X599" s="22" t="s">
        <v>3281</v>
      </c>
      <c r="Z599" s="22" t="s">
        <v>3282</v>
      </c>
      <c r="AA599" s="22" t="s">
        <v>3283</v>
      </c>
      <c r="AB599" s="22" t="s">
        <v>3284</v>
      </c>
      <c r="AE599" s="22" t="s">
        <v>3285</v>
      </c>
      <c r="AF599" s="22" t="s">
        <v>3286</v>
      </c>
      <c r="AH599" s="22">
        <v>37</v>
      </c>
      <c r="AI599" s="22">
        <v>2</v>
      </c>
      <c r="AJ599" s="22">
        <v>2</v>
      </c>
      <c r="AK599" s="22">
        <v>9</v>
      </c>
      <c r="AL599" s="22">
        <v>32</v>
      </c>
      <c r="AM599" s="22" t="s">
        <v>1027</v>
      </c>
      <c r="AN599" s="22" t="s">
        <v>1028</v>
      </c>
      <c r="AO599" s="22" t="s">
        <v>1029</v>
      </c>
      <c r="AP599" s="22" t="s">
        <v>1065</v>
      </c>
      <c r="AQ599" s="22" t="s">
        <v>3287</v>
      </c>
      <c r="AS599" s="22" t="s">
        <v>3288</v>
      </c>
      <c r="AT599" s="22" t="s">
        <v>3289</v>
      </c>
      <c r="AU599" s="26">
        <v>42026</v>
      </c>
      <c r="AV599" s="22">
        <v>2015</v>
      </c>
      <c r="AW599" s="22">
        <v>115</v>
      </c>
      <c r="BC599" s="22">
        <v>200</v>
      </c>
      <c r="BD599" s="22">
        <v>206</v>
      </c>
      <c r="BF599" s="22" t="s">
        <v>3290</v>
      </c>
      <c r="BH599" s="22">
        <v>7</v>
      </c>
      <c r="BI599" s="22" t="s">
        <v>3291</v>
      </c>
      <c r="BJ599" s="22" t="s">
        <v>3292</v>
      </c>
      <c r="BK599" s="22" t="s">
        <v>3293</v>
      </c>
      <c r="BL599" s="22" t="s">
        <v>3294</v>
      </c>
      <c r="BM599" s="22">
        <v>25439886</v>
      </c>
      <c r="BN599" s="20">
        <v>4.568</v>
      </c>
      <c r="BO599" s="22" t="b">
        <f>IF(BN599&gt;=10,1)</f>
        <v>0</v>
      </c>
      <c r="BP599" s="22" t="b">
        <f>IF(BN599&gt;=5,1)</f>
        <v>0</v>
      </c>
      <c r="BQ599" s="22" t="b">
        <f>IF(BN599&lt;2,1)</f>
        <v>0</v>
      </c>
    </row>
    <row r="600" ht="94.5" spans="1:69">
      <c r="A600" s="25">
        <v>599</v>
      </c>
      <c r="B600" s="19" t="s">
        <v>2816</v>
      </c>
      <c r="C600" s="19" t="s">
        <v>3272</v>
      </c>
      <c r="I600" s="21" t="s">
        <v>3295</v>
      </c>
      <c r="L600" s="21" t="s">
        <v>3296</v>
      </c>
      <c r="M600" s="21" t="s">
        <v>3297</v>
      </c>
      <c r="Q600" s="20" t="s">
        <v>77</v>
      </c>
      <c r="AP600" s="20" t="s">
        <v>1065</v>
      </c>
      <c r="BN600" s="20">
        <v>4.568</v>
      </c>
      <c r="BO600" s="22" t="b">
        <f>IF(BN600&gt;=10,1)</f>
        <v>0</v>
      </c>
      <c r="BP600" s="22" t="b">
        <f>IF(BN600&gt;=5,1)</f>
        <v>0</v>
      </c>
      <c r="BQ600" s="22" t="b">
        <f>IF(BN600&lt;2,1)</f>
        <v>0</v>
      </c>
    </row>
    <row r="601" ht="81" spans="1:69">
      <c r="A601" s="25">
        <v>600</v>
      </c>
      <c r="B601" s="19" t="s">
        <v>2816</v>
      </c>
      <c r="C601" s="19" t="s">
        <v>3272</v>
      </c>
      <c r="I601" s="21" t="s">
        <v>3298</v>
      </c>
      <c r="L601" s="21" t="s">
        <v>3299</v>
      </c>
      <c r="M601" s="21" t="s">
        <v>3300</v>
      </c>
      <c r="Q601" s="20" t="s">
        <v>77</v>
      </c>
      <c r="AP601" s="20" t="s">
        <v>1065</v>
      </c>
      <c r="BN601" s="20">
        <v>4.568</v>
      </c>
      <c r="BO601" s="22" t="b">
        <f>IF(BN601&gt;=10,1)</f>
        <v>0</v>
      </c>
      <c r="BP601" s="22" t="b">
        <f>IF(BN601&gt;=5,1)</f>
        <v>0</v>
      </c>
      <c r="BQ601" s="22" t="b">
        <f>IF(BN601&lt;2,1)</f>
        <v>0</v>
      </c>
    </row>
    <row r="602" ht="54" spans="1:69">
      <c r="A602" s="25">
        <v>601</v>
      </c>
      <c r="B602" s="19" t="s">
        <v>2816</v>
      </c>
      <c r="C602" s="19" t="s">
        <v>3272</v>
      </c>
      <c r="I602" s="21" t="s">
        <v>3301</v>
      </c>
      <c r="L602" s="21" t="s">
        <v>3302</v>
      </c>
      <c r="M602" s="21" t="s">
        <v>1068</v>
      </c>
      <c r="Q602" s="20" t="s">
        <v>77</v>
      </c>
      <c r="AP602" s="20" t="s">
        <v>1065</v>
      </c>
      <c r="BN602" s="20">
        <v>4.568</v>
      </c>
      <c r="BO602" s="22" t="b">
        <f>IF(BN602&gt;=10,1)</f>
        <v>0</v>
      </c>
      <c r="BP602" s="22" t="b">
        <f>IF(BN602&gt;=5,1)</f>
        <v>0</v>
      </c>
      <c r="BQ602" s="22" t="b">
        <f>IF(BN602&lt;2,1)</f>
        <v>0</v>
      </c>
    </row>
    <row r="603" ht="67.5" spans="1:69">
      <c r="A603" s="25">
        <v>602</v>
      </c>
      <c r="B603" s="19" t="s">
        <v>2816</v>
      </c>
      <c r="C603" s="19" t="s">
        <v>3272</v>
      </c>
      <c r="I603" s="21" t="s">
        <v>3303</v>
      </c>
      <c r="L603" s="21" t="s">
        <v>3304</v>
      </c>
      <c r="M603" s="21" t="s">
        <v>3305</v>
      </c>
      <c r="Q603" s="20" t="s">
        <v>77</v>
      </c>
      <c r="AP603" s="20" t="s">
        <v>2849</v>
      </c>
      <c r="BN603" s="20">
        <v>3.859</v>
      </c>
      <c r="BO603" s="22" t="b">
        <f>IF(BN603&gt;=10,1)</f>
        <v>0</v>
      </c>
      <c r="BP603" s="22" t="b">
        <f>IF(BN603&gt;=5,1)</f>
        <v>0</v>
      </c>
      <c r="BQ603" s="22" t="b">
        <f>IF(BN603&lt;2,1)</f>
        <v>0</v>
      </c>
    </row>
    <row r="604" ht="81" spans="1:69">
      <c r="A604" s="25">
        <v>603</v>
      </c>
      <c r="B604" s="19" t="s">
        <v>2816</v>
      </c>
      <c r="C604" s="19" t="s">
        <v>3272</v>
      </c>
      <c r="I604" s="21" t="s">
        <v>3306</v>
      </c>
      <c r="L604" s="21" t="s">
        <v>3307</v>
      </c>
      <c r="M604" s="21" t="s">
        <v>3308</v>
      </c>
      <c r="Q604" s="20" t="s">
        <v>77</v>
      </c>
      <c r="AP604" s="20" t="s">
        <v>2849</v>
      </c>
      <c r="BN604" s="20">
        <v>3.859</v>
      </c>
      <c r="BO604" s="22" t="b">
        <f>IF(BN604&gt;=10,1)</f>
        <v>0</v>
      </c>
      <c r="BP604" s="22" t="b">
        <f>IF(BN604&gt;=5,1)</f>
        <v>0</v>
      </c>
      <c r="BQ604" s="22" t="b">
        <f>IF(BN604&lt;2,1)</f>
        <v>0</v>
      </c>
    </row>
    <row r="605" ht="81" spans="1:69">
      <c r="A605" s="25">
        <v>604</v>
      </c>
      <c r="B605" s="19" t="s">
        <v>2816</v>
      </c>
      <c r="C605" s="19" t="s">
        <v>3272</v>
      </c>
      <c r="I605" s="21" t="s">
        <v>3309</v>
      </c>
      <c r="L605" s="21" t="s">
        <v>3310</v>
      </c>
      <c r="M605" s="21" t="s">
        <v>3311</v>
      </c>
      <c r="Q605" s="20" t="s">
        <v>77</v>
      </c>
      <c r="AP605" s="20" t="s">
        <v>2849</v>
      </c>
      <c r="BN605" s="20">
        <v>3.859</v>
      </c>
      <c r="BO605" s="22" t="b">
        <f>IF(BN605&gt;=10,1)</f>
        <v>0</v>
      </c>
      <c r="BP605" s="22" t="b">
        <f>IF(BN605&gt;=5,1)</f>
        <v>0</v>
      </c>
      <c r="BQ605" s="22" t="b">
        <f>IF(BN605&lt;2,1)</f>
        <v>0</v>
      </c>
    </row>
    <row r="606" ht="54" spans="1:69">
      <c r="A606" s="25">
        <v>605</v>
      </c>
      <c r="B606" s="19" t="s">
        <v>2816</v>
      </c>
      <c r="C606" s="19" t="s">
        <v>3272</v>
      </c>
      <c r="I606" s="21" t="s">
        <v>3312</v>
      </c>
      <c r="L606" s="21" t="s">
        <v>3313</v>
      </c>
      <c r="M606" s="21" t="s">
        <v>3314</v>
      </c>
      <c r="Q606" s="20" t="s">
        <v>77</v>
      </c>
      <c r="AP606" s="20" t="s">
        <v>2849</v>
      </c>
      <c r="BN606" s="20">
        <v>3.859</v>
      </c>
      <c r="BO606" s="22" t="b">
        <f>IF(BN606&gt;=10,1)</f>
        <v>0</v>
      </c>
      <c r="BP606" s="22" t="b">
        <f>IF(BN606&gt;=5,1)</f>
        <v>0</v>
      </c>
      <c r="BQ606" s="22" t="b">
        <f>IF(BN606&lt;2,1)</f>
        <v>0</v>
      </c>
    </row>
    <row r="607" ht="54" spans="1:69">
      <c r="A607" s="25">
        <v>606</v>
      </c>
      <c r="B607" s="19" t="s">
        <v>2816</v>
      </c>
      <c r="C607" s="19" t="s">
        <v>3272</v>
      </c>
      <c r="D607" s="20" t="s">
        <v>71</v>
      </c>
      <c r="E607" s="20" t="s">
        <v>3315</v>
      </c>
      <c r="I607" s="21" t="s">
        <v>3316</v>
      </c>
      <c r="L607" s="23" t="s">
        <v>3317</v>
      </c>
      <c r="M607" s="23" t="s">
        <v>1797</v>
      </c>
      <c r="P607" s="22" t="s">
        <v>76</v>
      </c>
      <c r="Q607" s="22" t="s">
        <v>77</v>
      </c>
      <c r="W607" s="22" t="s">
        <v>3318</v>
      </c>
      <c r="X607" s="22" t="s">
        <v>3319</v>
      </c>
      <c r="Z607" s="22" t="s">
        <v>3320</v>
      </c>
      <c r="AA607" s="22" t="s">
        <v>3283</v>
      </c>
      <c r="AB607" s="22" t="s">
        <v>3284</v>
      </c>
      <c r="AE607" s="22" t="s">
        <v>3321</v>
      </c>
      <c r="AF607" s="22" t="s">
        <v>3322</v>
      </c>
      <c r="AH607" s="22">
        <v>73</v>
      </c>
      <c r="AI607" s="22">
        <v>0</v>
      </c>
      <c r="AJ607" s="22">
        <v>0</v>
      </c>
      <c r="AK607" s="22">
        <v>8</v>
      </c>
      <c r="AL607" s="22">
        <v>8</v>
      </c>
      <c r="AM607" s="22" t="s">
        <v>3323</v>
      </c>
      <c r="AN607" s="22" t="s">
        <v>3324</v>
      </c>
      <c r="AO607" s="22" t="s">
        <v>3325</v>
      </c>
      <c r="AP607" s="22" t="s">
        <v>619</v>
      </c>
      <c r="AQ607" s="22" t="s">
        <v>3326</v>
      </c>
      <c r="AS607" s="22" t="s">
        <v>3327</v>
      </c>
      <c r="AT607" s="22" t="s">
        <v>3328</v>
      </c>
      <c r="AU607" s="26">
        <v>42263</v>
      </c>
      <c r="AV607" s="22">
        <v>2015</v>
      </c>
      <c r="AW607" s="22">
        <v>63</v>
      </c>
      <c r="AX607" s="22">
        <v>36</v>
      </c>
      <c r="BC607" s="22">
        <v>7986</v>
      </c>
      <c r="BD607" s="22">
        <v>7994</v>
      </c>
      <c r="BF607" s="22" t="s">
        <v>3329</v>
      </c>
      <c r="BH607" s="22">
        <v>9</v>
      </c>
      <c r="BI607" s="22" t="s">
        <v>3330</v>
      </c>
      <c r="BJ607" s="22" t="s">
        <v>3331</v>
      </c>
      <c r="BK607" s="22" t="s">
        <v>3332</v>
      </c>
      <c r="BL607" s="22" t="s">
        <v>3333</v>
      </c>
      <c r="BM607" s="22">
        <v>26317410</v>
      </c>
      <c r="BN607" s="20">
        <v>3.269</v>
      </c>
      <c r="BO607" s="22" t="b">
        <f>IF(BN607&gt;=10,1)</f>
        <v>0</v>
      </c>
      <c r="BP607" s="22" t="b">
        <f>IF(BN607&gt;=5,1)</f>
        <v>0</v>
      </c>
      <c r="BQ607" s="22" t="b">
        <f>IF(BN607&lt;2,1)</f>
        <v>0</v>
      </c>
    </row>
    <row r="608" ht="94.5" spans="1:69">
      <c r="A608" s="25">
        <v>607</v>
      </c>
      <c r="B608" s="19" t="s">
        <v>2816</v>
      </c>
      <c r="C608" s="19" t="s">
        <v>3272</v>
      </c>
      <c r="I608" s="21" t="s">
        <v>3334</v>
      </c>
      <c r="L608" s="21" t="s">
        <v>3335</v>
      </c>
      <c r="M608" s="21" t="s">
        <v>3336</v>
      </c>
      <c r="Q608" s="20" t="s">
        <v>77</v>
      </c>
      <c r="AP608" s="20" t="s">
        <v>619</v>
      </c>
      <c r="BN608" s="20">
        <v>3.269</v>
      </c>
      <c r="BO608" s="22" t="b">
        <f>IF(BN608&gt;=10,1)</f>
        <v>0</v>
      </c>
      <c r="BP608" s="22" t="b">
        <f>IF(BN608&gt;=5,1)</f>
        <v>0</v>
      </c>
      <c r="BQ608" s="22" t="b">
        <f>IF(BN608&lt;2,1)</f>
        <v>0</v>
      </c>
    </row>
    <row r="609" ht="135" spans="1:69">
      <c r="A609" s="25">
        <v>608</v>
      </c>
      <c r="B609" s="19" t="s">
        <v>2816</v>
      </c>
      <c r="C609" s="19" t="s">
        <v>3272</v>
      </c>
      <c r="I609" s="21" t="s">
        <v>3337</v>
      </c>
      <c r="L609" s="21" t="s">
        <v>3338</v>
      </c>
      <c r="M609" s="21" t="s">
        <v>3339</v>
      </c>
      <c r="Q609" s="20" t="s">
        <v>77</v>
      </c>
      <c r="AP609" s="20" t="s">
        <v>2870</v>
      </c>
      <c r="BN609" s="20">
        <v>3.095</v>
      </c>
      <c r="BO609" s="22" t="b">
        <f>IF(BN609&gt;=10,1)</f>
        <v>0</v>
      </c>
      <c r="BP609" s="22" t="b">
        <f>IF(BN609&gt;=5,1)</f>
        <v>0</v>
      </c>
      <c r="BQ609" s="22" t="b">
        <f>IF(BN609&lt;2,1)</f>
        <v>0</v>
      </c>
    </row>
    <row r="610" ht="81" spans="1:69">
      <c r="A610" s="25">
        <v>609</v>
      </c>
      <c r="B610" s="19" t="s">
        <v>2816</v>
      </c>
      <c r="C610" s="19" t="s">
        <v>3340</v>
      </c>
      <c r="I610" s="21" t="s">
        <v>3341</v>
      </c>
      <c r="L610" s="21" t="s">
        <v>3342</v>
      </c>
      <c r="M610" s="21" t="s">
        <v>3343</v>
      </c>
      <c r="Q610" s="20" t="s">
        <v>77</v>
      </c>
      <c r="AP610" s="20" t="s">
        <v>3344</v>
      </c>
      <c r="BN610" s="20">
        <v>3.187</v>
      </c>
      <c r="BO610" s="22" t="b">
        <f>IF(BN610&gt;=10,1)</f>
        <v>0</v>
      </c>
      <c r="BP610" s="22" t="b">
        <f>IF(BN610&gt;=5,1)</f>
        <v>0</v>
      </c>
      <c r="BQ610" s="22" t="b">
        <f>IF(BN610&lt;2,1)</f>
        <v>0</v>
      </c>
    </row>
    <row r="611" ht="81" spans="1:69">
      <c r="A611" s="25">
        <v>610</v>
      </c>
      <c r="B611" s="19" t="s">
        <v>2816</v>
      </c>
      <c r="C611" s="19" t="s">
        <v>3340</v>
      </c>
      <c r="I611" s="21" t="s">
        <v>3345</v>
      </c>
      <c r="L611" s="21" t="s">
        <v>3346</v>
      </c>
      <c r="M611" s="21" t="s">
        <v>3347</v>
      </c>
      <c r="Q611" s="20" t="s">
        <v>77</v>
      </c>
      <c r="AP611" s="20" t="s">
        <v>3344</v>
      </c>
      <c r="BN611" s="20">
        <v>3.187</v>
      </c>
      <c r="BO611" s="22" t="b">
        <f>IF(BN611&gt;=10,1)</f>
        <v>0</v>
      </c>
      <c r="BP611" s="22" t="b">
        <f>IF(BN611&gt;=5,1)</f>
        <v>0</v>
      </c>
      <c r="BQ611" s="22" t="b">
        <f>IF(BN611&lt;2,1)</f>
        <v>0</v>
      </c>
    </row>
    <row r="612" ht="40.5" spans="1:69">
      <c r="A612" s="25">
        <v>611</v>
      </c>
      <c r="B612" s="19" t="s">
        <v>2816</v>
      </c>
      <c r="C612" s="19" t="s">
        <v>3340</v>
      </c>
      <c r="D612" s="20" t="s">
        <v>71</v>
      </c>
      <c r="E612" s="20" t="s">
        <v>3348</v>
      </c>
      <c r="I612" s="21" t="s">
        <v>3349</v>
      </c>
      <c r="L612" s="23" t="s">
        <v>3350</v>
      </c>
      <c r="M612" s="23" t="s">
        <v>3351</v>
      </c>
      <c r="P612" s="22" t="s">
        <v>76</v>
      </c>
      <c r="Q612" s="22" t="s">
        <v>77</v>
      </c>
      <c r="W612" s="22" t="s">
        <v>3352</v>
      </c>
      <c r="X612" s="22" t="s">
        <v>3353</v>
      </c>
      <c r="Z612" s="22" t="s">
        <v>3354</v>
      </c>
      <c r="AA612" s="22" t="s">
        <v>3355</v>
      </c>
      <c r="AB612" s="22" t="s">
        <v>3356</v>
      </c>
      <c r="AE612" s="22" t="s">
        <v>3357</v>
      </c>
      <c r="AF612" s="22" t="s">
        <v>3358</v>
      </c>
      <c r="AH612" s="22">
        <v>44</v>
      </c>
      <c r="AI612" s="22">
        <v>1</v>
      </c>
      <c r="AJ612" s="22">
        <v>1</v>
      </c>
      <c r="AK612" s="22">
        <v>4</v>
      </c>
      <c r="AL612" s="22">
        <v>8</v>
      </c>
      <c r="AM612" s="22" t="s">
        <v>1027</v>
      </c>
      <c r="AN612" s="22" t="s">
        <v>1028</v>
      </c>
      <c r="AO612" s="22" t="s">
        <v>1029</v>
      </c>
      <c r="AP612" s="22" t="s">
        <v>1359</v>
      </c>
      <c r="AQ612" s="22" t="s">
        <v>3359</v>
      </c>
      <c r="AS612" s="22" t="s">
        <v>3360</v>
      </c>
      <c r="AT612" s="22" t="s">
        <v>3361</v>
      </c>
      <c r="AU612" s="22" t="s">
        <v>1561</v>
      </c>
      <c r="AV612" s="22">
        <v>2015</v>
      </c>
      <c r="AW612" s="22">
        <v>99</v>
      </c>
      <c r="BC612" s="22">
        <v>25</v>
      </c>
      <c r="BD612" s="22">
        <v>31</v>
      </c>
      <c r="BF612" s="22" t="s">
        <v>3362</v>
      </c>
      <c r="BH612" s="22">
        <v>7</v>
      </c>
      <c r="BI612" s="22" t="s">
        <v>2478</v>
      </c>
      <c r="BJ612" s="22" t="s">
        <v>2478</v>
      </c>
      <c r="BK612" s="22" t="s">
        <v>3363</v>
      </c>
      <c r="BL612" s="22" t="s">
        <v>3364</v>
      </c>
      <c r="BM612" s="22">
        <v>25280359</v>
      </c>
      <c r="BN612" s="20">
        <v>3.083</v>
      </c>
      <c r="BO612" s="22" t="b">
        <f>IF(BN612&gt;=10,1)</f>
        <v>0</v>
      </c>
      <c r="BP612" s="22" t="b">
        <f>IF(BN612&gt;=5,1)</f>
        <v>0</v>
      </c>
      <c r="BQ612" s="22" t="b">
        <f>IF(BN612&lt;2,1)</f>
        <v>0</v>
      </c>
    </row>
    <row r="613" ht="81" spans="1:69">
      <c r="A613" s="25">
        <v>612</v>
      </c>
      <c r="B613" s="19" t="s">
        <v>2816</v>
      </c>
      <c r="C613" s="19" t="s">
        <v>3340</v>
      </c>
      <c r="I613" s="21" t="s">
        <v>3365</v>
      </c>
      <c r="L613" s="21" t="s">
        <v>3366</v>
      </c>
      <c r="M613" s="21" t="s">
        <v>3367</v>
      </c>
      <c r="Q613" s="20" t="s">
        <v>77</v>
      </c>
      <c r="AP613" s="20" t="s">
        <v>2924</v>
      </c>
      <c r="BN613" s="20">
        <v>1.655</v>
      </c>
      <c r="BO613" s="22" t="b">
        <f>IF(BN613&gt;=10,1)</f>
        <v>0</v>
      </c>
      <c r="BP613" s="22" t="b">
        <f>IF(BN613&gt;=5,1)</f>
        <v>0</v>
      </c>
      <c r="BQ613" s="22">
        <f>IF(BN613&lt;2,1)</f>
        <v>1</v>
      </c>
    </row>
    <row r="614" ht="81" spans="1:69">
      <c r="A614" s="25">
        <v>613</v>
      </c>
      <c r="B614" s="19" t="s">
        <v>2816</v>
      </c>
      <c r="C614" s="19" t="s">
        <v>3368</v>
      </c>
      <c r="I614" s="21" t="s">
        <v>3369</v>
      </c>
      <c r="L614" s="21" t="s">
        <v>3370</v>
      </c>
      <c r="M614" s="21" t="s">
        <v>3371</v>
      </c>
      <c r="Q614" s="20" t="s">
        <v>77</v>
      </c>
      <c r="AP614" s="20" t="s">
        <v>1053</v>
      </c>
      <c r="BN614" s="20">
        <v>6.045</v>
      </c>
      <c r="BO614" s="22" t="b">
        <f>IF(BN614&gt;=10,1)</f>
        <v>0</v>
      </c>
      <c r="BP614" s="22">
        <f>IF(BN614&gt;=5,1)</f>
        <v>1</v>
      </c>
      <c r="BQ614" s="22" t="b">
        <f>IF(BN614&lt;2,1)</f>
        <v>0</v>
      </c>
    </row>
    <row r="615" ht="54" spans="1:69">
      <c r="A615" s="25">
        <v>614</v>
      </c>
      <c r="B615" s="19" t="s">
        <v>2816</v>
      </c>
      <c r="C615" s="19" t="s">
        <v>3368</v>
      </c>
      <c r="D615" s="20" t="s">
        <v>71</v>
      </c>
      <c r="E615" s="20" t="s">
        <v>3372</v>
      </c>
      <c r="I615" s="21" t="s">
        <v>3373</v>
      </c>
      <c r="L615" s="23" t="s">
        <v>3374</v>
      </c>
      <c r="M615" s="23" t="s">
        <v>3013</v>
      </c>
      <c r="P615" s="22" t="s">
        <v>76</v>
      </c>
      <c r="Q615" s="22" t="s">
        <v>77</v>
      </c>
      <c r="W615" s="22" t="s">
        <v>3375</v>
      </c>
      <c r="X615" s="22" t="s">
        <v>3376</v>
      </c>
      <c r="Z615" s="22" t="s">
        <v>3377</v>
      </c>
      <c r="AA615" s="22" t="s">
        <v>3378</v>
      </c>
      <c r="AB615" s="22" t="s">
        <v>3379</v>
      </c>
      <c r="AE615" s="22" t="s">
        <v>3380</v>
      </c>
      <c r="AF615" s="22" t="s">
        <v>3381</v>
      </c>
      <c r="AH615" s="22">
        <v>46</v>
      </c>
      <c r="AI615" s="22">
        <v>1</v>
      </c>
      <c r="AJ615" s="22">
        <v>1</v>
      </c>
      <c r="AK615" s="22">
        <v>10</v>
      </c>
      <c r="AL615" s="22">
        <v>47</v>
      </c>
      <c r="AM615" s="22" t="s">
        <v>1027</v>
      </c>
      <c r="AN615" s="22" t="s">
        <v>1028</v>
      </c>
      <c r="AO615" s="22" t="s">
        <v>1029</v>
      </c>
      <c r="AP615" s="22" t="s">
        <v>2974</v>
      </c>
      <c r="AQ615" s="22" t="s">
        <v>3021</v>
      </c>
      <c r="AS615" s="22" t="s">
        <v>3022</v>
      </c>
      <c r="AT615" s="22" t="s">
        <v>3023</v>
      </c>
      <c r="AU615" s="26">
        <v>42095</v>
      </c>
      <c r="AV615" s="22">
        <v>2015</v>
      </c>
      <c r="AW615" s="22">
        <v>172</v>
      </c>
      <c r="BC615" s="22">
        <v>391</v>
      </c>
      <c r="BD615" s="22">
        <v>399</v>
      </c>
      <c r="BF615" s="22" t="s">
        <v>3382</v>
      </c>
      <c r="BH615" s="22">
        <v>9</v>
      </c>
      <c r="BI615" s="22" t="s">
        <v>3025</v>
      </c>
      <c r="BJ615" s="22" t="s">
        <v>3026</v>
      </c>
      <c r="BK615" s="22" t="s">
        <v>3383</v>
      </c>
      <c r="BL615" s="22" t="s">
        <v>3384</v>
      </c>
      <c r="BM615" s="22">
        <v>25442569</v>
      </c>
      <c r="BN615" s="20">
        <v>3.901</v>
      </c>
      <c r="BO615" s="22" t="b">
        <f>IF(BN615&gt;=10,1)</f>
        <v>0</v>
      </c>
      <c r="BP615" s="22" t="b">
        <f>IF(BN615&gt;=5,1)</f>
        <v>0</v>
      </c>
      <c r="BQ615" s="22" t="b">
        <f>IF(BN615&lt;2,1)</f>
        <v>0</v>
      </c>
    </row>
    <row r="616" ht="94.5" spans="1:69">
      <c r="A616" s="25">
        <v>615</v>
      </c>
      <c r="B616" s="19" t="s">
        <v>2816</v>
      </c>
      <c r="C616" s="19" t="s">
        <v>3368</v>
      </c>
      <c r="D616" s="20" t="s">
        <v>71</v>
      </c>
      <c r="E616" s="20" t="s">
        <v>3385</v>
      </c>
      <c r="I616" s="21" t="s">
        <v>3386</v>
      </c>
      <c r="L616" s="23" t="s">
        <v>3387</v>
      </c>
      <c r="M616" s="23" t="s">
        <v>2873</v>
      </c>
      <c r="P616" s="22" t="s">
        <v>76</v>
      </c>
      <c r="Q616" s="22" t="s">
        <v>77</v>
      </c>
      <c r="W616" s="22" t="s">
        <v>3388</v>
      </c>
      <c r="X616" s="22" t="s">
        <v>3389</v>
      </c>
      <c r="Z616" s="22" t="s">
        <v>3390</v>
      </c>
      <c r="AA616" s="22" t="s">
        <v>3391</v>
      </c>
      <c r="AB616" s="22" t="s">
        <v>3392</v>
      </c>
      <c r="AE616" s="22" t="s">
        <v>3393</v>
      </c>
      <c r="AF616" s="22" t="s">
        <v>3394</v>
      </c>
      <c r="AH616" s="22">
        <v>33</v>
      </c>
      <c r="AI616" s="22">
        <v>2</v>
      </c>
      <c r="AJ616" s="22">
        <v>2</v>
      </c>
      <c r="AK616" s="22">
        <v>17</v>
      </c>
      <c r="AL616" s="22">
        <v>45</v>
      </c>
      <c r="AM616" s="22" t="s">
        <v>181</v>
      </c>
      <c r="AN616" s="22" t="s">
        <v>182</v>
      </c>
      <c r="AO616" s="22" t="s">
        <v>183</v>
      </c>
      <c r="AP616" s="22" t="s">
        <v>2870</v>
      </c>
      <c r="AQ616" s="22" t="s">
        <v>3049</v>
      </c>
      <c r="AS616" s="22" t="s">
        <v>3050</v>
      </c>
      <c r="AT616" s="22" t="s">
        <v>3051</v>
      </c>
      <c r="AU616" s="22" t="s">
        <v>1561</v>
      </c>
      <c r="AV616" s="22">
        <v>2015</v>
      </c>
      <c r="AW616" s="22">
        <v>60</v>
      </c>
      <c r="AX616" s="22">
        <v>1</v>
      </c>
      <c r="BC616" s="22">
        <v>199</v>
      </c>
      <c r="BD616" s="22">
        <v>206</v>
      </c>
      <c r="BF616" s="22" t="s">
        <v>3395</v>
      </c>
      <c r="BH616" s="22">
        <v>8</v>
      </c>
      <c r="BI616" s="22" t="s">
        <v>2478</v>
      </c>
      <c r="BJ616" s="22" t="s">
        <v>2478</v>
      </c>
      <c r="BK616" s="22" t="s">
        <v>3396</v>
      </c>
      <c r="BL616" s="22" t="s">
        <v>3397</v>
      </c>
      <c r="BN616" s="20">
        <v>3.095</v>
      </c>
      <c r="BO616" s="22" t="b">
        <f>IF(BN616&gt;=10,1)</f>
        <v>0</v>
      </c>
      <c r="BP616" s="22" t="b">
        <f>IF(BN616&gt;=5,1)</f>
        <v>0</v>
      </c>
      <c r="BQ616" s="22" t="b">
        <f>IF(BN616&lt;2,1)</f>
        <v>0</v>
      </c>
    </row>
    <row r="617" ht="81" spans="1:69">
      <c r="A617" s="25">
        <v>616</v>
      </c>
      <c r="B617" s="19" t="s">
        <v>2816</v>
      </c>
      <c r="C617" s="19" t="s">
        <v>3368</v>
      </c>
      <c r="I617" s="21" t="s">
        <v>3398</v>
      </c>
      <c r="L617" s="21" t="s">
        <v>3399</v>
      </c>
      <c r="M617" s="21" t="s">
        <v>3400</v>
      </c>
      <c r="Q617" s="20" t="s">
        <v>77</v>
      </c>
      <c r="AP617" s="20" t="s">
        <v>3401</v>
      </c>
      <c r="BN617" s="20">
        <v>2.204</v>
      </c>
      <c r="BO617" s="22" t="b">
        <f>IF(BN617&gt;=10,1)</f>
        <v>0</v>
      </c>
      <c r="BP617" s="22" t="b">
        <f>IF(BN617&gt;=5,1)</f>
        <v>0</v>
      </c>
      <c r="BQ617" s="22" t="b">
        <f>IF(BN617&lt;2,1)</f>
        <v>0</v>
      </c>
    </row>
    <row r="618" ht="81" spans="1:69">
      <c r="A618" s="25">
        <v>617</v>
      </c>
      <c r="B618" s="19" t="s">
        <v>2816</v>
      </c>
      <c r="C618" s="19" t="s">
        <v>3368</v>
      </c>
      <c r="I618" s="21" t="s">
        <v>3402</v>
      </c>
      <c r="L618" s="21" t="s">
        <v>3403</v>
      </c>
      <c r="M618" s="21" t="s">
        <v>3404</v>
      </c>
      <c r="Q618" s="20" t="s">
        <v>77</v>
      </c>
      <c r="AP618" s="20" t="s">
        <v>2946</v>
      </c>
      <c r="BN618" s="20">
        <v>0.733</v>
      </c>
      <c r="BO618" s="22" t="b">
        <f>IF(BN618&gt;=10,1)</f>
        <v>0</v>
      </c>
      <c r="BP618" s="22" t="b">
        <f>IF(BN618&gt;=5,1)</f>
        <v>0</v>
      </c>
      <c r="BQ618" s="22">
        <f>IF(BN618&lt;2,1)</f>
        <v>1</v>
      </c>
    </row>
    <row r="619" ht="81" spans="1:69">
      <c r="A619" s="25">
        <v>618</v>
      </c>
      <c r="B619" s="19" t="s">
        <v>2816</v>
      </c>
      <c r="C619" s="19" t="s">
        <v>3405</v>
      </c>
      <c r="I619" s="21" t="s">
        <v>3406</v>
      </c>
      <c r="L619" s="21" t="s">
        <v>3407</v>
      </c>
      <c r="M619" s="21" t="s">
        <v>3408</v>
      </c>
      <c r="Q619" s="20" t="s">
        <v>77</v>
      </c>
      <c r="AP619" s="20" t="s">
        <v>3063</v>
      </c>
      <c r="BN619" s="20">
        <v>1.802</v>
      </c>
      <c r="BO619" s="22" t="b">
        <f>IF(BN619&gt;=10,1)</f>
        <v>0</v>
      </c>
      <c r="BP619" s="22" t="b">
        <f>IF(BN619&gt;=5,1)</f>
        <v>0</v>
      </c>
      <c r="BQ619" s="22">
        <f>IF(BN619&lt;2,1)</f>
        <v>1</v>
      </c>
    </row>
    <row r="620" ht="40.5" spans="1:69">
      <c r="A620" s="25">
        <v>619</v>
      </c>
      <c r="B620" s="19" t="s">
        <v>2816</v>
      </c>
      <c r="C620" s="19" t="s">
        <v>3409</v>
      </c>
      <c r="D620" s="20" t="s">
        <v>71</v>
      </c>
      <c r="E620" s="20" t="s">
        <v>3410</v>
      </c>
      <c r="I620" s="21" t="s">
        <v>3411</v>
      </c>
      <c r="L620" s="23" t="s">
        <v>3412</v>
      </c>
      <c r="M620" s="23" t="s">
        <v>3013</v>
      </c>
      <c r="P620" s="22" t="s">
        <v>76</v>
      </c>
      <c r="Q620" s="22" t="s">
        <v>77</v>
      </c>
      <c r="W620" s="22" t="s">
        <v>3413</v>
      </c>
      <c r="X620" s="22" t="s">
        <v>3414</v>
      </c>
      <c r="Z620" s="22" t="s">
        <v>3415</v>
      </c>
      <c r="AA620" s="22" t="s">
        <v>3416</v>
      </c>
      <c r="AB620" s="22" t="s">
        <v>3417</v>
      </c>
      <c r="AD620" s="22" t="s">
        <v>3418</v>
      </c>
      <c r="AE620" s="22" t="s">
        <v>3419</v>
      </c>
      <c r="AF620" s="22" t="s">
        <v>3420</v>
      </c>
      <c r="AH620" s="22">
        <v>28</v>
      </c>
      <c r="AI620" s="22">
        <v>0</v>
      </c>
      <c r="AJ620" s="22">
        <v>0</v>
      </c>
      <c r="AK620" s="22">
        <v>16</v>
      </c>
      <c r="AL620" s="22">
        <v>73</v>
      </c>
      <c r="AM620" s="22" t="s">
        <v>1027</v>
      </c>
      <c r="AN620" s="22" t="s">
        <v>1028</v>
      </c>
      <c r="AO620" s="22" t="s">
        <v>1029</v>
      </c>
      <c r="AP620" s="22" t="s">
        <v>2974</v>
      </c>
      <c r="AQ620" s="22" t="s">
        <v>3021</v>
      </c>
      <c r="AS620" s="22" t="s">
        <v>3022</v>
      </c>
      <c r="AT620" s="22" t="s">
        <v>3023</v>
      </c>
      <c r="AU620" s="26">
        <v>42095</v>
      </c>
      <c r="AV620" s="22">
        <v>2015</v>
      </c>
      <c r="AW620" s="22">
        <v>172</v>
      </c>
      <c r="BC620" s="22">
        <v>705</v>
      </c>
      <c r="BD620" s="22">
        <v>709</v>
      </c>
      <c r="BF620" s="22" t="s">
        <v>3421</v>
      </c>
      <c r="BH620" s="22">
        <v>5</v>
      </c>
      <c r="BI620" s="22" t="s">
        <v>3025</v>
      </c>
      <c r="BJ620" s="22" t="s">
        <v>3026</v>
      </c>
      <c r="BK620" s="22" t="s">
        <v>3383</v>
      </c>
      <c r="BL620" s="22" t="s">
        <v>3422</v>
      </c>
      <c r="BM620" s="22">
        <v>25442611</v>
      </c>
      <c r="BN620" s="20">
        <v>3.901</v>
      </c>
      <c r="BO620" s="22" t="b">
        <f>IF(BN620&gt;=10,1)</f>
        <v>0</v>
      </c>
      <c r="BP620" s="22" t="b">
        <f>IF(BN620&gt;=5,1)</f>
        <v>0</v>
      </c>
      <c r="BQ620" s="22" t="b">
        <f>IF(BN620&lt;2,1)</f>
        <v>0</v>
      </c>
    </row>
    <row r="621" ht="81" spans="1:69">
      <c r="A621" s="25">
        <v>620</v>
      </c>
      <c r="B621" s="19" t="s">
        <v>2816</v>
      </c>
      <c r="C621" s="19" t="s">
        <v>3409</v>
      </c>
      <c r="I621" s="21" t="s">
        <v>3423</v>
      </c>
      <c r="L621" s="21" t="s">
        <v>3424</v>
      </c>
      <c r="M621" s="21" t="s">
        <v>3425</v>
      </c>
      <c r="Q621" s="20" t="s">
        <v>77</v>
      </c>
      <c r="AP621" s="20" t="s">
        <v>2974</v>
      </c>
      <c r="BN621" s="20">
        <v>3.901</v>
      </c>
      <c r="BO621" s="22" t="b">
        <f>IF(BN621&gt;=10,1)</f>
        <v>0</v>
      </c>
      <c r="BP621" s="22" t="b">
        <f>IF(BN621&gt;=5,1)</f>
        <v>0</v>
      </c>
      <c r="BQ621" s="22" t="b">
        <f>IF(BN621&lt;2,1)</f>
        <v>0</v>
      </c>
    </row>
    <row r="622" ht="94.5" spans="1:69">
      <c r="A622" s="25">
        <v>621</v>
      </c>
      <c r="B622" s="19" t="s">
        <v>2816</v>
      </c>
      <c r="C622" s="19" t="s">
        <v>3409</v>
      </c>
      <c r="I622" s="21" t="s">
        <v>3426</v>
      </c>
      <c r="L622" s="21" t="s">
        <v>3427</v>
      </c>
      <c r="M622" s="21" t="s">
        <v>3428</v>
      </c>
      <c r="Q622" s="20" t="s">
        <v>77</v>
      </c>
      <c r="AP622" s="20" t="s">
        <v>3429</v>
      </c>
      <c r="BN622" s="20">
        <v>3.746</v>
      </c>
      <c r="BO622" s="22" t="b">
        <f>IF(BN622&gt;=10,1)</f>
        <v>0</v>
      </c>
      <c r="BP622" s="22" t="b">
        <f>IF(BN622&gt;=5,1)</f>
        <v>0</v>
      </c>
      <c r="BQ622" s="22" t="b">
        <f>IF(BN622&lt;2,1)</f>
        <v>0</v>
      </c>
    </row>
    <row r="623" ht="94.5" spans="1:69">
      <c r="A623" s="25">
        <v>622</v>
      </c>
      <c r="B623" s="19" t="s">
        <v>2816</v>
      </c>
      <c r="C623" s="19" t="s">
        <v>3409</v>
      </c>
      <c r="I623" s="21" t="s">
        <v>3430</v>
      </c>
      <c r="L623" s="21" t="s">
        <v>3431</v>
      </c>
      <c r="M623" s="21" t="s">
        <v>3432</v>
      </c>
      <c r="Q623" s="20" t="s">
        <v>77</v>
      </c>
      <c r="AP623" s="20" t="s">
        <v>619</v>
      </c>
      <c r="BN623" s="20">
        <v>3.269</v>
      </c>
      <c r="BO623" s="22" t="b">
        <f>IF(BN623&gt;=10,1)</f>
        <v>0</v>
      </c>
      <c r="BP623" s="22" t="b">
        <f>IF(BN623&gt;=5,1)</f>
        <v>0</v>
      </c>
      <c r="BQ623" s="22" t="b">
        <f>IF(BN623&lt;2,1)</f>
        <v>0</v>
      </c>
    </row>
    <row r="624" ht="81" spans="1:69">
      <c r="A624" s="25">
        <v>623</v>
      </c>
      <c r="B624" s="19" t="s">
        <v>2816</v>
      </c>
      <c r="C624" s="19" t="s">
        <v>3409</v>
      </c>
      <c r="I624" s="21" t="s">
        <v>3433</v>
      </c>
      <c r="L624" s="21" t="s">
        <v>3434</v>
      </c>
      <c r="M624" s="21" t="s">
        <v>3435</v>
      </c>
      <c r="Q624" s="20" t="s">
        <v>77</v>
      </c>
      <c r="AP624" s="20" t="s">
        <v>2870</v>
      </c>
      <c r="BN624" s="20">
        <v>3.095</v>
      </c>
      <c r="BO624" s="22" t="b">
        <f>IF(BN624&gt;=10,1)</f>
        <v>0</v>
      </c>
      <c r="BP624" s="22" t="b">
        <f>IF(BN624&gt;=5,1)</f>
        <v>0</v>
      </c>
      <c r="BQ624" s="22" t="b">
        <f>IF(BN624&lt;2,1)</f>
        <v>0</v>
      </c>
    </row>
    <row r="625" ht="81" spans="1:69">
      <c r="A625" s="25">
        <v>624</v>
      </c>
      <c r="B625" s="19" t="s">
        <v>2816</v>
      </c>
      <c r="C625" s="19" t="s">
        <v>3409</v>
      </c>
      <c r="I625" s="21" t="s">
        <v>3436</v>
      </c>
      <c r="L625" s="21" t="s">
        <v>3437</v>
      </c>
      <c r="M625" s="21" t="s">
        <v>3438</v>
      </c>
      <c r="Q625" s="20" t="s">
        <v>77</v>
      </c>
      <c r="AP625" s="20" t="s">
        <v>2646</v>
      </c>
      <c r="BN625" s="20">
        <v>2.845</v>
      </c>
      <c r="BO625" s="22" t="b">
        <f>IF(BN625&gt;=10,1)</f>
        <v>0</v>
      </c>
      <c r="BP625" s="22" t="b">
        <f>IF(BN625&gt;=5,1)</f>
        <v>0</v>
      </c>
      <c r="BQ625" s="22" t="b">
        <f>IF(BN625&lt;2,1)</f>
        <v>0</v>
      </c>
    </row>
    <row r="626" ht="108" spans="1:69">
      <c r="A626" s="25">
        <v>625</v>
      </c>
      <c r="B626" s="19" t="s">
        <v>2816</v>
      </c>
      <c r="C626" s="19" t="s">
        <v>3409</v>
      </c>
      <c r="I626" s="21" t="s">
        <v>3439</v>
      </c>
      <c r="L626" s="21" t="s">
        <v>3440</v>
      </c>
      <c r="M626" s="21" t="s">
        <v>3441</v>
      </c>
      <c r="Q626" s="20" t="s">
        <v>77</v>
      </c>
      <c r="AP626" s="20" t="s">
        <v>2646</v>
      </c>
      <c r="BN626" s="20">
        <v>2.845</v>
      </c>
      <c r="BO626" s="22" t="b">
        <f>IF(BN626&gt;=10,1)</f>
        <v>0</v>
      </c>
      <c r="BP626" s="22" t="b">
        <f>IF(BN626&gt;=5,1)</f>
        <v>0</v>
      </c>
      <c r="BQ626" s="22" t="b">
        <f>IF(BN626&lt;2,1)</f>
        <v>0</v>
      </c>
    </row>
    <row r="627" ht="67.5" spans="1:69">
      <c r="A627" s="25">
        <v>626</v>
      </c>
      <c r="B627" s="19" t="s">
        <v>2816</v>
      </c>
      <c r="C627" s="19" t="s">
        <v>3409</v>
      </c>
      <c r="D627" s="20" t="s">
        <v>71</v>
      </c>
      <c r="E627" s="20" t="s">
        <v>3442</v>
      </c>
      <c r="I627" s="21" t="s">
        <v>3443</v>
      </c>
      <c r="L627" s="23" t="s">
        <v>3444</v>
      </c>
      <c r="M627" s="23" t="s">
        <v>3445</v>
      </c>
      <c r="P627" s="22" t="s">
        <v>76</v>
      </c>
      <c r="Q627" s="22" t="s">
        <v>77</v>
      </c>
      <c r="W627" s="22" t="s">
        <v>3446</v>
      </c>
      <c r="X627" s="22" t="s">
        <v>3447</v>
      </c>
      <c r="Z627" s="22" t="s">
        <v>3448</v>
      </c>
      <c r="AA627" s="22" t="s">
        <v>3416</v>
      </c>
      <c r="AB627" s="22" t="s">
        <v>3417</v>
      </c>
      <c r="AE627" s="22" t="s">
        <v>3449</v>
      </c>
      <c r="AF627" s="22" t="s">
        <v>3450</v>
      </c>
      <c r="AH627" s="22">
        <v>41</v>
      </c>
      <c r="AI627" s="22">
        <v>0</v>
      </c>
      <c r="AJ627" s="22">
        <v>0</v>
      </c>
      <c r="AK627" s="22">
        <v>3</v>
      </c>
      <c r="AL627" s="22">
        <v>3</v>
      </c>
      <c r="AM627" s="22" t="s">
        <v>181</v>
      </c>
      <c r="AN627" s="22" t="s">
        <v>182</v>
      </c>
      <c r="AO627" s="22" t="s">
        <v>183</v>
      </c>
      <c r="AP627" s="22" t="s">
        <v>2168</v>
      </c>
      <c r="AQ627" s="22" t="s">
        <v>3451</v>
      </c>
      <c r="AS627" s="22" t="s">
        <v>3452</v>
      </c>
      <c r="AT627" s="22" t="s">
        <v>3453</v>
      </c>
      <c r="AU627" s="26">
        <v>42247</v>
      </c>
      <c r="AV627" s="22">
        <v>2015</v>
      </c>
      <c r="AW627" s="22">
        <v>192</v>
      </c>
      <c r="BC627" s="22">
        <v>218</v>
      </c>
      <c r="BD627" s="22">
        <v>223</v>
      </c>
      <c r="BF627" s="22" t="s">
        <v>3454</v>
      </c>
      <c r="BH627" s="22">
        <v>6</v>
      </c>
      <c r="BI627" s="22" t="s">
        <v>93</v>
      </c>
      <c r="BJ627" s="22" t="s">
        <v>94</v>
      </c>
      <c r="BK627" s="22" t="s">
        <v>3455</v>
      </c>
      <c r="BL627" s="22" t="s">
        <v>3456</v>
      </c>
      <c r="BN627" s="20">
        <v>1.785</v>
      </c>
      <c r="BO627" s="22" t="b">
        <f>IF(BN627&gt;=10,1)</f>
        <v>0</v>
      </c>
      <c r="BP627" s="22" t="b">
        <f>IF(BN627&gt;=5,1)</f>
        <v>0</v>
      </c>
      <c r="BQ627" s="22">
        <f>IF(BN627&lt;2,1)</f>
        <v>1</v>
      </c>
    </row>
    <row r="628" ht="67.5" spans="1:69">
      <c r="A628" s="25">
        <v>627</v>
      </c>
      <c r="B628" s="19" t="s">
        <v>2816</v>
      </c>
      <c r="C628" s="19" t="s">
        <v>3409</v>
      </c>
      <c r="I628" s="21" t="s">
        <v>3457</v>
      </c>
      <c r="L628" s="21" t="s">
        <v>3458</v>
      </c>
      <c r="M628" s="21" t="s">
        <v>3459</v>
      </c>
      <c r="Q628" s="20" t="s">
        <v>77</v>
      </c>
      <c r="AP628" s="20" t="s">
        <v>2168</v>
      </c>
      <c r="BN628" s="20">
        <v>1.785</v>
      </c>
      <c r="BO628" s="22" t="b">
        <f>IF(BN628&gt;=10,1)</f>
        <v>0</v>
      </c>
      <c r="BP628" s="22" t="b">
        <f>IF(BN628&gt;=5,1)</f>
        <v>0</v>
      </c>
      <c r="BQ628" s="22">
        <f>IF(BN628&lt;2,1)</f>
        <v>1</v>
      </c>
    </row>
    <row r="629" ht="81" spans="1:69">
      <c r="A629" s="25">
        <v>628</v>
      </c>
      <c r="B629" s="19" t="s">
        <v>2816</v>
      </c>
      <c r="C629" s="19" t="s">
        <v>3409</v>
      </c>
      <c r="I629" s="21" t="s">
        <v>3460</v>
      </c>
      <c r="L629" s="21" t="s">
        <v>3461</v>
      </c>
      <c r="M629" s="21" t="s">
        <v>3462</v>
      </c>
      <c r="Q629" s="20" t="s">
        <v>77</v>
      </c>
      <c r="AP629" s="20" t="s">
        <v>2168</v>
      </c>
      <c r="BN629" s="20">
        <v>1.785</v>
      </c>
      <c r="BO629" s="22" t="b">
        <f>IF(BN629&gt;=10,1)</f>
        <v>0</v>
      </c>
      <c r="BP629" s="22" t="b">
        <f>IF(BN629&gt;=5,1)</f>
        <v>0</v>
      </c>
      <c r="BQ629" s="22">
        <f>IF(BN629&lt;2,1)</f>
        <v>1</v>
      </c>
    </row>
    <row r="630" ht="40.5" spans="1:69">
      <c r="A630" s="25">
        <v>629</v>
      </c>
      <c r="B630" s="19" t="s">
        <v>2816</v>
      </c>
      <c r="C630" s="19" t="s">
        <v>3409</v>
      </c>
      <c r="I630" s="21" t="s">
        <v>3463</v>
      </c>
      <c r="L630" s="21" t="s">
        <v>3464</v>
      </c>
      <c r="M630" s="21" t="s">
        <v>2003</v>
      </c>
      <c r="Q630" s="20" t="s">
        <v>77</v>
      </c>
      <c r="AP630" s="20" t="s">
        <v>2000</v>
      </c>
      <c r="BN630" s="20">
        <v>1.757</v>
      </c>
      <c r="BO630" s="22" t="b">
        <f>IF(BN630&gt;=10,1)</f>
        <v>0</v>
      </c>
      <c r="BP630" s="22" t="b">
        <f>IF(BN630&gt;=5,1)</f>
        <v>0</v>
      </c>
      <c r="BQ630" s="22">
        <f>IF(BN630&lt;2,1)</f>
        <v>1</v>
      </c>
    </row>
    <row r="631" ht="81" spans="1:69">
      <c r="A631" s="25">
        <v>630</v>
      </c>
      <c r="B631" s="19" t="s">
        <v>2816</v>
      </c>
      <c r="C631" s="19" t="s">
        <v>3465</v>
      </c>
      <c r="I631" s="21" t="s">
        <v>3466</v>
      </c>
      <c r="L631" s="21" t="s">
        <v>3467</v>
      </c>
      <c r="M631" s="21" t="s">
        <v>3468</v>
      </c>
      <c r="Q631" s="20" t="s">
        <v>77</v>
      </c>
      <c r="AP631" s="20" t="s">
        <v>2974</v>
      </c>
      <c r="BN631" s="20">
        <v>3.901</v>
      </c>
      <c r="BO631" s="22" t="b">
        <f>IF(BN631&gt;=10,1)</f>
        <v>0</v>
      </c>
      <c r="BP631" s="22" t="b">
        <f>IF(BN631&gt;=5,1)</f>
        <v>0</v>
      </c>
      <c r="BQ631" s="22" t="b">
        <f>IF(BN631&lt;2,1)</f>
        <v>0</v>
      </c>
    </row>
    <row r="632" ht="121.5" spans="1:69">
      <c r="A632" s="25">
        <v>631</v>
      </c>
      <c r="B632" s="19" t="s">
        <v>2816</v>
      </c>
      <c r="C632" s="19" t="s">
        <v>3465</v>
      </c>
      <c r="I632" s="21" t="s">
        <v>3469</v>
      </c>
      <c r="L632" s="21" t="s">
        <v>3470</v>
      </c>
      <c r="M632" s="21" t="s">
        <v>3471</v>
      </c>
      <c r="Q632" s="20" t="s">
        <v>77</v>
      </c>
      <c r="AP632" s="20" t="s">
        <v>2974</v>
      </c>
      <c r="BN632" s="20">
        <v>3.901</v>
      </c>
      <c r="BO632" s="22" t="b">
        <f>IF(BN632&gt;=10,1)</f>
        <v>0</v>
      </c>
      <c r="BP632" s="22" t="b">
        <f>IF(BN632&gt;=5,1)</f>
        <v>0</v>
      </c>
      <c r="BQ632" s="22" t="b">
        <f>IF(BN632&lt;2,1)</f>
        <v>0</v>
      </c>
    </row>
    <row r="633" ht="54" spans="1:69">
      <c r="A633" s="25">
        <v>632</v>
      </c>
      <c r="B633" s="19" t="s">
        <v>2816</v>
      </c>
      <c r="C633" s="19" t="s">
        <v>3465</v>
      </c>
      <c r="I633" s="21" t="s">
        <v>3472</v>
      </c>
      <c r="L633" s="21" t="s">
        <v>3473</v>
      </c>
      <c r="M633" s="21" t="s">
        <v>3013</v>
      </c>
      <c r="Q633" s="20" t="s">
        <v>77</v>
      </c>
      <c r="AP633" s="20" t="s">
        <v>2974</v>
      </c>
      <c r="BN633" s="20">
        <v>3.901</v>
      </c>
      <c r="BO633" s="22" t="b">
        <f>IF(BN633&gt;=10,1)</f>
        <v>0</v>
      </c>
      <c r="BP633" s="22" t="b">
        <f>IF(BN633&gt;=5,1)</f>
        <v>0</v>
      </c>
      <c r="BQ633" s="22" t="b">
        <f>IF(BN633&lt;2,1)</f>
        <v>0</v>
      </c>
    </row>
    <row r="634" ht="81" spans="1:69">
      <c r="A634" s="25">
        <v>633</v>
      </c>
      <c r="B634" s="19" t="s">
        <v>2816</v>
      </c>
      <c r="C634" s="19" t="s">
        <v>3465</v>
      </c>
      <c r="I634" s="21" t="s">
        <v>3474</v>
      </c>
      <c r="L634" s="21" t="s">
        <v>3475</v>
      </c>
      <c r="M634" s="21" t="s">
        <v>3476</v>
      </c>
      <c r="Q634" s="20" t="s">
        <v>288</v>
      </c>
      <c r="AP634" s="20" t="s">
        <v>3477</v>
      </c>
      <c r="BN634" s="20">
        <v>3.783</v>
      </c>
      <c r="BO634" s="22" t="b">
        <f>IF(BN634&gt;=10,1)</f>
        <v>0</v>
      </c>
      <c r="BP634" s="22" t="b">
        <f>IF(BN634&gt;=5,1)</f>
        <v>0</v>
      </c>
      <c r="BQ634" s="22" t="b">
        <f>IF(BN634&lt;2,1)</f>
        <v>0</v>
      </c>
    </row>
    <row r="635" ht="94.5" spans="1:69">
      <c r="A635" s="25">
        <v>634</v>
      </c>
      <c r="B635" s="19" t="s">
        <v>2816</v>
      </c>
      <c r="C635" s="19" t="s">
        <v>3465</v>
      </c>
      <c r="I635" s="21" t="s">
        <v>3478</v>
      </c>
      <c r="L635" s="21" t="s">
        <v>3479</v>
      </c>
      <c r="M635" s="21" t="s">
        <v>3480</v>
      </c>
      <c r="Q635" s="20" t="s">
        <v>77</v>
      </c>
      <c r="AP635" s="20" t="s">
        <v>2856</v>
      </c>
      <c r="BN635" s="20">
        <v>3.699</v>
      </c>
      <c r="BO635" s="22" t="b">
        <f>IF(BN635&gt;=10,1)</f>
        <v>0</v>
      </c>
      <c r="BP635" s="22" t="b">
        <f>IF(BN635&gt;=5,1)</f>
        <v>0</v>
      </c>
      <c r="BQ635" s="22" t="b">
        <f>IF(BN635&lt;2,1)</f>
        <v>0</v>
      </c>
    </row>
    <row r="636" ht="81" spans="1:69">
      <c r="A636" s="25">
        <v>635</v>
      </c>
      <c r="B636" s="19" t="s">
        <v>2816</v>
      </c>
      <c r="C636" s="19" t="s">
        <v>3465</v>
      </c>
      <c r="I636" s="21" t="s">
        <v>3481</v>
      </c>
      <c r="L636" s="21" t="s">
        <v>3482</v>
      </c>
      <c r="M636" s="21" t="s">
        <v>3483</v>
      </c>
      <c r="Q636" s="20" t="s">
        <v>77</v>
      </c>
      <c r="AP636" s="20" t="s">
        <v>619</v>
      </c>
      <c r="BN636" s="20">
        <v>3.269</v>
      </c>
      <c r="BO636" s="22" t="b">
        <f>IF(BN636&gt;=10,1)</f>
        <v>0</v>
      </c>
      <c r="BP636" s="22" t="b">
        <f>IF(BN636&gt;=5,1)</f>
        <v>0</v>
      </c>
      <c r="BQ636" s="22" t="b">
        <f>IF(BN636&lt;2,1)</f>
        <v>0</v>
      </c>
    </row>
    <row r="637" ht="67.5" spans="1:69">
      <c r="A637" s="25">
        <v>636</v>
      </c>
      <c r="B637" s="19" t="s">
        <v>2816</v>
      </c>
      <c r="C637" s="19" t="s">
        <v>3465</v>
      </c>
      <c r="D637" s="20" t="s">
        <v>71</v>
      </c>
      <c r="E637" s="20" t="s">
        <v>3484</v>
      </c>
      <c r="I637" s="21" t="s">
        <v>3485</v>
      </c>
      <c r="L637" s="23" t="s">
        <v>3486</v>
      </c>
      <c r="M637" s="23" t="s">
        <v>2873</v>
      </c>
      <c r="P637" s="22" t="s">
        <v>76</v>
      </c>
      <c r="Q637" s="22" t="s">
        <v>77</v>
      </c>
      <c r="W637" s="22" t="s">
        <v>3487</v>
      </c>
      <c r="X637" s="22" t="s">
        <v>3488</v>
      </c>
      <c r="Z637" s="22" t="s">
        <v>3489</v>
      </c>
      <c r="AA637" s="22" t="s">
        <v>3490</v>
      </c>
      <c r="AB637" s="22" t="s">
        <v>3491</v>
      </c>
      <c r="AE637" s="22" t="s">
        <v>3492</v>
      </c>
      <c r="AF637" s="22" t="s">
        <v>3493</v>
      </c>
      <c r="AH637" s="22">
        <v>58</v>
      </c>
      <c r="AI637" s="22">
        <v>0</v>
      </c>
      <c r="AJ637" s="22">
        <v>0</v>
      </c>
      <c r="AK637" s="22">
        <v>19</v>
      </c>
      <c r="AL637" s="22">
        <v>19</v>
      </c>
      <c r="AM637" s="22" t="s">
        <v>181</v>
      </c>
      <c r="AN637" s="22" t="s">
        <v>182</v>
      </c>
      <c r="AO637" s="22" t="s">
        <v>183</v>
      </c>
      <c r="AP637" s="22" t="s">
        <v>2870</v>
      </c>
      <c r="AQ637" s="22" t="s">
        <v>3049</v>
      </c>
      <c r="AS637" s="22" t="s">
        <v>3050</v>
      </c>
      <c r="AT637" s="22" t="s">
        <v>3051</v>
      </c>
      <c r="AU637" s="22" t="s">
        <v>3052</v>
      </c>
      <c r="AV637" s="22">
        <v>2015</v>
      </c>
      <c r="AW637" s="22">
        <v>64</v>
      </c>
      <c r="AX637" s="22">
        <v>2</v>
      </c>
      <c r="BC637" s="22">
        <v>905</v>
      </c>
      <c r="BD637" s="22">
        <v>910</v>
      </c>
      <c r="BF637" s="22" t="s">
        <v>3494</v>
      </c>
      <c r="BH637" s="22">
        <v>6</v>
      </c>
      <c r="BI637" s="22" t="s">
        <v>2478</v>
      </c>
      <c r="BJ637" s="22" t="s">
        <v>2478</v>
      </c>
      <c r="BK637" s="22" t="s">
        <v>3054</v>
      </c>
      <c r="BL637" s="22" t="s">
        <v>3495</v>
      </c>
      <c r="BN637" s="20">
        <v>3.095</v>
      </c>
      <c r="BO637" s="22" t="b">
        <f>IF(BN637&gt;=10,1)</f>
        <v>0</v>
      </c>
      <c r="BP637" s="22" t="b">
        <f>IF(BN637&gt;=5,1)</f>
        <v>0</v>
      </c>
      <c r="BQ637" s="22" t="b">
        <f>IF(BN637&lt;2,1)</f>
        <v>0</v>
      </c>
    </row>
    <row r="638" ht="94.5" spans="1:69">
      <c r="A638" s="25">
        <v>637</v>
      </c>
      <c r="B638" s="19" t="s">
        <v>2816</v>
      </c>
      <c r="C638" s="19" t="s">
        <v>3465</v>
      </c>
      <c r="I638" s="21" t="s">
        <v>3496</v>
      </c>
      <c r="L638" s="21" t="s">
        <v>3497</v>
      </c>
      <c r="M638" s="21" t="s">
        <v>3498</v>
      </c>
      <c r="Q638" s="20" t="s">
        <v>77</v>
      </c>
      <c r="AP638" s="20" t="s">
        <v>3059</v>
      </c>
      <c r="BN638" s="20">
        <v>3.085</v>
      </c>
      <c r="BO638" s="22" t="b">
        <f>IF(BN638&gt;=10,1)</f>
        <v>0</v>
      </c>
      <c r="BP638" s="22" t="b">
        <f>IF(BN638&gt;=5,1)</f>
        <v>0</v>
      </c>
      <c r="BQ638" s="22" t="b">
        <f>IF(BN638&lt;2,1)</f>
        <v>0</v>
      </c>
    </row>
    <row r="639" ht="81" spans="1:69">
      <c r="A639" s="25">
        <v>638</v>
      </c>
      <c r="B639" s="19" t="s">
        <v>2816</v>
      </c>
      <c r="C639" s="19" t="s">
        <v>3465</v>
      </c>
      <c r="I639" s="21" t="s">
        <v>3499</v>
      </c>
      <c r="L639" s="21" t="s">
        <v>3500</v>
      </c>
      <c r="M639" s="21" t="s">
        <v>3501</v>
      </c>
      <c r="Q639" s="20" t="s">
        <v>77</v>
      </c>
      <c r="AP639" s="20" t="s">
        <v>1359</v>
      </c>
      <c r="BN639" s="20">
        <v>3.083</v>
      </c>
      <c r="BO639" s="22" t="b">
        <f>IF(BN639&gt;=10,1)</f>
        <v>0</v>
      </c>
      <c r="BP639" s="22" t="b">
        <f>IF(BN639&gt;=5,1)</f>
        <v>0</v>
      </c>
      <c r="BQ639" s="22" t="b">
        <f>IF(BN639&lt;2,1)</f>
        <v>0</v>
      </c>
    </row>
    <row r="640" ht="81" spans="1:69">
      <c r="A640" s="25">
        <v>639</v>
      </c>
      <c r="B640" s="19" t="s">
        <v>2816</v>
      </c>
      <c r="C640" s="19" t="s">
        <v>3465</v>
      </c>
      <c r="I640" s="21" t="s">
        <v>3502</v>
      </c>
      <c r="L640" s="21" t="s">
        <v>3503</v>
      </c>
      <c r="M640" s="21" t="s">
        <v>3213</v>
      </c>
      <c r="Q640" s="20" t="s">
        <v>77</v>
      </c>
      <c r="AP640" s="20" t="s">
        <v>3214</v>
      </c>
      <c r="BN640" s="20">
        <v>2.534</v>
      </c>
      <c r="BO640" s="22" t="b">
        <f>IF(BN640&gt;=10,1)</f>
        <v>0</v>
      </c>
      <c r="BP640" s="22" t="b">
        <f>IF(BN640&gt;=5,1)</f>
        <v>0</v>
      </c>
      <c r="BQ640" s="22" t="b">
        <f>IF(BN640&lt;2,1)</f>
        <v>0</v>
      </c>
    </row>
    <row r="641" ht="81" spans="1:69">
      <c r="A641" s="25">
        <v>640</v>
      </c>
      <c r="B641" s="19" t="s">
        <v>2816</v>
      </c>
      <c r="C641" s="19" t="s">
        <v>3465</v>
      </c>
      <c r="I641" s="21" t="s">
        <v>3504</v>
      </c>
      <c r="L641" s="21" t="s">
        <v>3505</v>
      </c>
      <c r="M641" s="21" t="s">
        <v>3506</v>
      </c>
      <c r="Q641" s="20" t="s">
        <v>77</v>
      </c>
      <c r="AP641" s="20" t="s">
        <v>3401</v>
      </c>
      <c r="BN641" s="20">
        <v>2.204</v>
      </c>
      <c r="BO641" s="22" t="b">
        <f>IF(BN641&gt;=10,1)</f>
        <v>0</v>
      </c>
      <c r="BP641" s="22" t="b">
        <f>IF(BN641&gt;=5,1)</f>
        <v>0</v>
      </c>
      <c r="BQ641" s="22" t="b">
        <f>IF(BN641&lt;2,1)</f>
        <v>0</v>
      </c>
    </row>
    <row r="642" ht="81" spans="1:69">
      <c r="A642" s="25">
        <v>641</v>
      </c>
      <c r="B642" s="19" t="s">
        <v>2816</v>
      </c>
      <c r="C642" s="19" t="s">
        <v>3465</v>
      </c>
      <c r="I642" s="21" t="s">
        <v>3507</v>
      </c>
      <c r="L642" s="21" t="s">
        <v>3508</v>
      </c>
      <c r="M642" s="21" t="s">
        <v>3509</v>
      </c>
      <c r="Q642" s="20" t="s">
        <v>77</v>
      </c>
      <c r="AP642" s="20" t="s">
        <v>3063</v>
      </c>
      <c r="BN642" s="20">
        <v>1.802</v>
      </c>
      <c r="BO642" s="22" t="b">
        <f t="shared" ref="BO642:BO705" si="30">IF(BN642&gt;=10,1)</f>
        <v>0</v>
      </c>
      <c r="BP642" s="22" t="b">
        <f t="shared" ref="BP642:BP705" si="31">IF(BN642&gt;=5,1)</f>
        <v>0</v>
      </c>
      <c r="BQ642" s="22">
        <f t="shared" ref="BQ642:BQ705" si="32">IF(BN642&lt;2,1)</f>
        <v>1</v>
      </c>
    </row>
    <row r="643" ht="54" spans="1:69">
      <c r="A643" s="25">
        <v>642</v>
      </c>
      <c r="B643" s="19" t="s">
        <v>2816</v>
      </c>
      <c r="C643" s="19" t="s">
        <v>3465</v>
      </c>
      <c r="I643" s="21" t="s">
        <v>3510</v>
      </c>
      <c r="L643" s="21" t="s">
        <v>3511</v>
      </c>
      <c r="M643" s="21" t="s">
        <v>3512</v>
      </c>
      <c r="Q643" s="20" t="s">
        <v>77</v>
      </c>
      <c r="AP643" s="20" t="s">
        <v>3063</v>
      </c>
      <c r="BN643" s="20">
        <v>1.802</v>
      </c>
      <c r="BO643" s="22" t="b">
        <f>IF(BN643&gt;=10,1)</f>
        <v>0</v>
      </c>
      <c r="BP643" s="22" t="b">
        <f>IF(BN643&gt;=5,1)</f>
        <v>0</v>
      </c>
      <c r="BQ643" s="22">
        <f>IF(BN643&lt;2,1)</f>
        <v>1</v>
      </c>
    </row>
    <row r="644" ht="81" spans="1:69">
      <c r="A644" s="25">
        <v>643</v>
      </c>
      <c r="B644" s="19" t="s">
        <v>2816</v>
      </c>
      <c r="C644" s="19" t="s">
        <v>3465</v>
      </c>
      <c r="I644" s="21" t="s">
        <v>3513</v>
      </c>
      <c r="L644" s="21" t="s">
        <v>3514</v>
      </c>
      <c r="M644" s="21" t="s">
        <v>3515</v>
      </c>
      <c r="Q644" s="20" t="s">
        <v>77</v>
      </c>
      <c r="AP644" s="20" t="s">
        <v>2924</v>
      </c>
      <c r="BN644" s="20">
        <v>1.655</v>
      </c>
      <c r="BO644" s="22" t="b">
        <f>IF(BN644&gt;=10,1)</f>
        <v>0</v>
      </c>
      <c r="BP644" s="22" t="b">
        <f>IF(BN644&gt;=5,1)</f>
        <v>0</v>
      </c>
      <c r="BQ644" s="22">
        <f>IF(BN644&lt;2,1)</f>
        <v>1</v>
      </c>
    </row>
    <row r="645" ht="94.5" spans="1:69">
      <c r="A645" s="25">
        <v>644</v>
      </c>
      <c r="B645" s="19" t="s">
        <v>3516</v>
      </c>
      <c r="C645" s="19" t="s">
        <v>3517</v>
      </c>
      <c r="I645" s="21" t="s">
        <v>3518</v>
      </c>
      <c r="L645" s="21" t="s">
        <v>3519</v>
      </c>
      <c r="M645" s="21" t="s">
        <v>3520</v>
      </c>
      <c r="Q645" s="20" t="s">
        <v>77</v>
      </c>
      <c r="AP645" s="20" t="s">
        <v>3521</v>
      </c>
      <c r="BN645" s="20">
        <v>0.721</v>
      </c>
      <c r="BO645" s="22" t="b">
        <f>IF(BN645&gt;=10,1)</f>
        <v>0</v>
      </c>
      <c r="BP645" s="22" t="b">
        <f>IF(BN645&gt;=5,1)</f>
        <v>0</v>
      </c>
      <c r="BQ645" s="22">
        <f>IF(BN645&lt;2,1)</f>
        <v>1</v>
      </c>
    </row>
    <row r="646" ht="67.5" spans="1:69">
      <c r="A646" s="25">
        <v>645</v>
      </c>
      <c r="B646" s="19" t="s">
        <v>3516</v>
      </c>
      <c r="C646" s="19" t="s">
        <v>3522</v>
      </c>
      <c r="I646" s="21" t="s">
        <v>3523</v>
      </c>
      <c r="L646" s="21" t="s">
        <v>3524</v>
      </c>
      <c r="M646" s="21" t="s">
        <v>3525</v>
      </c>
      <c r="Q646" s="20" t="s">
        <v>77</v>
      </c>
      <c r="AP646" s="20" t="s">
        <v>3526</v>
      </c>
      <c r="BN646" s="20">
        <v>2.292</v>
      </c>
      <c r="BO646" s="22" t="b">
        <f>IF(BN646&gt;=10,1)</f>
        <v>0</v>
      </c>
      <c r="BP646" s="22" t="b">
        <f>IF(BN646&gt;=5,1)</f>
        <v>0</v>
      </c>
      <c r="BQ646" s="22" t="b">
        <f>IF(BN646&lt;2,1)</f>
        <v>0</v>
      </c>
    </row>
    <row r="647" ht="67.5" spans="1:69">
      <c r="A647" s="25">
        <v>646</v>
      </c>
      <c r="B647" s="19" t="s">
        <v>3516</v>
      </c>
      <c r="C647" s="19" t="s">
        <v>3522</v>
      </c>
      <c r="I647" s="21" t="s">
        <v>3527</v>
      </c>
      <c r="L647" s="21" t="s">
        <v>3528</v>
      </c>
      <c r="M647" s="21" t="s">
        <v>3529</v>
      </c>
      <c r="Q647" s="20" t="s">
        <v>77</v>
      </c>
      <c r="AP647" s="20" t="s">
        <v>3526</v>
      </c>
      <c r="BN647" s="20">
        <v>2.292</v>
      </c>
      <c r="BO647" s="22" t="b">
        <f>IF(BN647&gt;=10,1)</f>
        <v>0</v>
      </c>
      <c r="BP647" s="22" t="b">
        <f>IF(BN647&gt;=5,1)</f>
        <v>0</v>
      </c>
      <c r="BQ647" s="22" t="b">
        <f>IF(BN647&lt;2,1)</f>
        <v>0</v>
      </c>
    </row>
    <row r="648" ht="94.5" spans="1:69">
      <c r="A648" s="25">
        <v>647</v>
      </c>
      <c r="B648" s="19" t="s">
        <v>3530</v>
      </c>
      <c r="C648" s="19" t="s">
        <v>3531</v>
      </c>
      <c r="I648" s="21" t="s">
        <v>3532</v>
      </c>
      <c r="L648" s="21" t="s">
        <v>3533</v>
      </c>
      <c r="M648" s="21" t="s">
        <v>3534</v>
      </c>
      <c r="Q648" s="20" t="s">
        <v>77</v>
      </c>
      <c r="AP648" s="20" t="s">
        <v>444</v>
      </c>
      <c r="BN648" s="20">
        <v>1.791</v>
      </c>
      <c r="BO648" s="22" t="b">
        <f>IF(BN648&gt;=10,1)</f>
        <v>0</v>
      </c>
      <c r="BP648" s="22" t="b">
        <f>IF(BN648&gt;=5,1)</f>
        <v>0</v>
      </c>
      <c r="BQ648" s="22">
        <f>IF(BN648&lt;2,1)</f>
        <v>1</v>
      </c>
    </row>
    <row r="649" ht="81" spans="1:69">
      <c r="A649" s="25">
        <v>648</v>
      </c>
      <c r="B649" s="19" t="s">
        <v>3530</v>
      </c>
      <c r="C649" s="19" t="s">
        <v>3535</v>
      </c>
      <c r="I649" s="21" t="s">
        <v>3536</v>
      </c>
      <c r="L649" s="21" t="s">
        <v>3537</v>
      </c>
      <c r="M649" s="21" t="s">
        <v>3538</v>
      </c>
      <c r="Q649" s="20" t="s">
        <v>77</v>
      </c>
      <c r="AP649" s="20" t="s">
        <v>557</v>
      </c>
      <c r="BN649" s="20">
        <v>2.869</v>
      </c>
      <c r="BO649" s="22" t="b">
        <f>IF(BN649&gt;=10,1)</f>
        <v>0</v>
      </c>
      <c r="BP649" s="22" t="b">
        <f>IF(BN649&gt;=5,1)</f>
        <v>0</v>
      </c>
      <c r="BQ649" s="22" t="b">
        <f>IF(BN649&lt;2,1)</f>
        <v>0</v>
      </c>
    </row>
    <row r="650" ht="135" spans="1:69">
      <c r="A650" s="25">
        <v>649</v>
      </c>
      <c r="B650" s="19" t="s">
        <v>3530</v>
      </c>
      <c r="C650" s="19" t="s">
        <v>3539</v>
      </c>
      <c r="I650" s="21" t="s">
        <v>3540</v>
      </c>
      <c r="L650" s="21" t="s">
        <v>3541</v>
      </c>
      <c r="M650" s="21" t="s">
        <v>3542</v>
      </c>
      <c r="Q650" s="20" t="s">
        <v>77</v>
      </c>
      <c r="AP650" s="20" t="s">
        <v>3543</v>
      </c>
      <c r="BN650" s="20">
        <v>2.84</v>
      </c>
      <c r="BO650" s="22" t="b">
        <f>IF(BN650&gt;=10,1)</f>
        <v>0</v>
      </c>
      <c r="BP650" s="22" t="b">
        <f>IF(BN650&gt;=5,1)</f>
        <v>0</v>
      </c>
      <c r="BQ650" s="22" t="b">
        <f>IF(BN650&lt;2,1)</f>
        <v>0</v>
      </c>
    </row>
    <row r="651" ht="94.5" spans="1:69">
      <c r="A651" s="25">
        <v>650</v>
      </c>
      <c r="B651" s="19" t="s">
        <v>3530</v>
      </c>
      <c r="C651" s="19" t="s">
        <v>3539</v>
      </c>
      <c r="I651" s="21" t="s">
        <v>3544</v>
      </c>
      <c r="L651" s="21" t="s">
        <v>3545</v>
      </c>
      <c r="M651" s="21" t="s">
        <v>3546</v>
      </c>
      <c r="Q651" s="20" t="s">
        <v>77</v>
      </c>
      <c r="AP651" s="20" t="s">
        <v>224</v>
      </c>
      <c r="BN651" s="20">
        <v>0.972</v>
      </c>
      <c r="BO651" s="22" t="b">
        <f>IF(BN651&gt;=10,1)</f>
        <v>0</v>
      </c>
      <c r="BP651" s="22" t="b">
        <f>IF(BN651&gt;=5,1)</f>
        <v>0</v>
      </c>
      <c r="BQ651" s="22">
        <f>IF(BN651&lt;2,1)</f>
        <v>1</v>
      </c>
    </row>
    <row r="652" ht="94.5" spans="1:69">
      <c r="A652" s="25">
        <v>651</v>
      </c>
      <c r="B652" s="19" t="s">
        <v>3530</v>
      </c>
      <c r="C652" s="19" t="s">
        <v>3539</v>
      </c>
      <c r="I652" s="21" t="s">
        <v>3547</v>
      </c>
      <c r="L652" s="21" t="s">
        <v>3548</v>
      </c>
      <c r="M652" s="21" t="s">
        <v>3549</v>
      </c>
      <c r="Q652" s="20" t="s">
        <v>77</v>
      </c>
      <c r="AP652" s="20" t="s">
        <v>224</v>
      </c>
      <c r="BN652" s="20">
        <v>0.972</v>
      </c>
      <c r="BO652" s="22" t="b">
        <f>IF(BN652&gt;=10,1)</f>
        <v>0</v>
      </c>
      <c r="BP652" s="22" t="b">
        <f>IF(BN652&gt;=5,1)</f>
        <v>0</v>
      </c>
      <c r="BQ652" s="22">
        <f>IF(BN652&lt;2,1)</f>
        <v>1</v>
      </c>
    </row>
    <row r="653" ht="81" spans="1:69">
      <c r="A653" s="25">
        <v>652</v>
      </c>
      <c r="B653" s="19" t="s">
        <v>3530</v>
      </c>
      <c r="C653" s="19" t="s">
        <v>3550</v>
      </c>
      <c r="D653" s="20" t="s">
        <v>71</v>
      </c>
      <c r="E653" s="20" t="s">
        <v>3551</v>
      </c>
      <c r="I653" s="21" t="s">
        <v>3552</v>
      </c>
      <c r="L653" s="23" t="s">
        <v>3553</v>
      </c>
      <c r="M653" s="23" t="s">
        <v>3554</v>
      </c>
      <c r="P653" s="22" t="s">
        <v>76</v>
      </c>
      <c r="Q653" s="22" t="s">
        <v>77</v>
      </c>
      <c r="W653" s="22" t="s">
        <v>3555</v>
      </c>
      <c r="X653" s="22" t="s">
        <v>3556</v>
      </c>
      <c r="Z653" s="22" t="s">
        <v>3557</v>
      </c>
      <c r="AA653" s="22" t="s">
        <v>3558</v>
      </c>
      <c r="AB653" s="22" t="s">
        <v>3559</v>
      </c>
      <c r="AE653" s="22" t="s">
        <v>3560</v>
      </c>
      <c r="AF653" s="22" t="s">
        <v>3561</v>
      </c>
      <c r="AH653" s="22">
        <v>66</v>
      </c>
      <c r="AI653" s="22">
        <v>0</v>
      </c>
      <c r="AJ653" s="22">
        <v>0</v>
      </c>
      <c r="AK653" s="22">
        <v>5</v>
      </c>
      <c r="AL653" s="22">
        <v>5</v>
      </c>
      <c r="AM653" s="22" t="s">
        <v>158</v>
      </c>
      <c r="AN653" s="22" t="s">
        <v>3562</v>
      </c>
      <c r="AO653" s="22" t="s">
        <v>3563</v>
      </c>
      <c r="AP653" s="22" t="s">
        <v>444</v>
      </c>
      <c r="AQ653" s="22" t="s">
        <v>3564</v>
      </c>
      <c r="AS653" s="22" t="s">
        <v>3565</v>
      </c>
      <c r="AT653" s="22" t="s">
        <v>3566</v>
      </c>
      <c r="AU653" s="22" t="s">
        <v>143</v>
      </c>
      <c r="AV653" s="22">
        <v>2015</v>
      </c>
      <c r="AW653" s="22">
        <v>41</v>
      </c>
      <c r="AX653" s="22">
        <v>5</v>
      </c>
      <c r="BC653" s="22">
        <v>1321</v>
      </c>
      <c r="BD653" s="22">
        <v>1332</v>
      </c>
      <c r="BF653" s="22" t="s">
        <v>3567</v>
      </c>
      <c r="BH653" s="22">
        <v>12</v>
      </c>
      <c r="BI653" s="22" t="s">
        <v>3568</v>
      </c>
      <c r="BJ653" s="22" t="s">
        <v>3568</v>
      </c>
      <c r="BK653" s="22" t="s">
        <v>3569</v>
      </c>
      <c r="BL653" s="22" t="s">
        <v>3570</v>
      </c>
      <c r="BM653" s="22">
        <v>26109009</v>
      </c>
      <c r="BN653" s="20">
        <v>1.791</v>
      </c>
      <c r="BO653" s="22" t="b">
        <f>IF(BN653&gt;=10,1)</f>
        <v>0</v>
      </c>
      <c r="BP653" s="22" t="b">
        <f>IF(BN653&gt;=5,1)</f>
        <v>0</v>
      </c>
      <c r="BQ653" s="22">
        <f>IF(BN653&lt;2,1)</f>
        <v>1</v>
      </c>
    </row>
    <row r="654" ht="121.5" spans="1:69">
      <c r="A654" s="25">
        <v>653</v>
      </c>
      <c r="B654" s="19" t="s">
        <v>3530</v>
      </c>
      <c r="C654" s="19" t="s">
        <v>3571</v>
      </c>
      <c r="I654" s="21" t="s">
        <v>3572</v>
      </c>
      <c r="L654" s="21" t="s">
        <v>3573</v>
      </c>
      <c r="M654" s="21" t="s">
        <v>3574</v>
      </c>
      <c r="Q654" s="20" t="s">
        <v>77</v>
      </c>
      <c r="AP654" s="20" t="s">
        <v>3575</v>
      </c>
      <c r="BN654" s="20">
        <v>2.996</v>
      </c>
      <c r="BO654" s="22" t="b">
        <f>IF(BN654&gt;=10,1)</f>
        <v>0</v>
      </c>
      <c r="BP654" s="22" t="b">
        <f>IF(BN654&gt;=5,1)</f>
        <v>0</v>
      </c>
      <c r="BQ654" s="22" t="b">
        <f>IF(BN654&lt;2,1)</f>
        <v>0</v>
      </c>
    </row>
    <row r="655" ht="121.5" spans="1:69">
      <c r="A655" s="25">
        <v>654</v>
      </c>
      <c r="B655" s="19" t="s">
        <v>3530</v>
      </c>
      <c r="C655" s="19" t="s">
        <v>3571</v>
      </c>
      <c r="I655" s="21" t="s">
        <v>3576</v>
      </c>
      <c r="L655" s="21" t="s">
        <v>3577</v>
      </c>
      <c r="M655" s="21" t="s">
        <v>3578</v>
      </c>
      <c r="Q655" s="20" t="s">
        <v>77</v>
      </c>
      <c r="AP655" s="20" t="s">
        <v>692</v>
      </c>
      <c r="BN655" s="20">
        <v>2.341</v>
      </c>
      <c r="BO655" s="22" t="b">
        <f>IF(BN655&gt;=10,1)</f>
        <v>0</v>
      </c>
      <c r="BP655" s="22" t="b">
        <f>IF(BN655&gt;=5,1)</f>
        <v>0</v>
      </c>
      <c r="BQ655" s="22" t="b">
        <f>IF(BN655&lt;2,1)</f>
        <v>0</v>
      </c>
    </row>
    <row r="656" ht="81" spans="1:69">
      <c r="A656" s="25">
        <v>655</v>
      </c>
      <c r="B656" s="19" t="s">
        <v>3530</v>
      </c>
      <c r="C656" s="19" t="s">
        <v>3579</v>
      </c>
      <c r="D656" s="20" t="s">
        <v>71</v>
      </c>
      <c r="E656" s="20" t="s">
        <v>3580</v>
      </c>
      <c r="I656" s="21" t="s">
        <v>3581</v>
      </c>
      <c r="L656" s="23" t="s">
        <v>3582</v>
      </c>
      <c r="M656" s="23" t="s">
        <v>3583</v>
      </c>
      <c r="P656" s="22" t="s">
        <v>76</v>
      </c>
      <c r="Q656" s="22" t="s">
        <v>77</v>
      </c>
      <c r="W656" s="22" t="s">
        <v>3584</v>
      </c>
      <c r="X656" s="22" t="s">
        <v>3585</v>
      </c>
      <c r="Z656" s="22" t="s">
        <v>3586</v>
      </c>
      <c r="AA656" s="22" t="s">
        <v>3587</v>
      </c>
      <c r="AB656" s="22" t="s">
        <v>3588</v>
      </c>
      <c r="AE656" s="22" t="s">
        <v>3589</v>
      </c>
      <c r="AF656" s="22" t="s">
        <v>3590</v>
      </c>
      <c r="AH656" s="22">
        <v>51</v>
      </c>
      <c r="AI656" s="22">
        <v>0</v>
      </c>
      <c r="AJ656" s="22">
        <v>0</v>
      </c>
      <c r="AK656" s="22">
        <v>6</v>
      </c>
      <c r="AL656" s="22">
        <v>6</v>
      </c>
      <c r="AM656" s="22" t="s">
        <v>158</v>
      </c>
      <c r="AN656" s="22" t="s">
        <v>3562</v>
      </c>
      <c r="AO656" s="22" t="s">
        <v>3563</v>
      </c>
      <c r="AP656" s="22" t="s">
        <v>269</v>
      </c>
      <c r="AQ656" s="22" t="s">
        <v>3591</v>
      </c>
      <c r="AS656" s="22" t="s">
        <v>3592</v>
      </c>
      <c r="AT656" s="22" t="s">
        <v>3593</v>
      </c>
      <c r="AU656" s="22" t="s">
        <v>143</v>
      </c>
      <c r="AV656" s="22">
        <v>2015</v>
      </c>
      <c r="AW656" s="22">
        <v>23</v>
      </c>
      <c r="AX656" s="22">
        <v>5</v>
      </c>
      <c r="BC656" s="22">
        <v>1189</v>
      </c>
      <c r="BD656" s="22">
        <v>1201</v>
      </c>
      <c r="BF656" s="22" t="s">
        <v>3594</v>
      </c>
      <c r="BH656" s="22">
        <v>13</v>
      </c>
      <c r="BI656" s="22" t="s">
        <v>483</v>
      </c>
      <c r="BJ656" s="22" t="s">
        <v>483</v>
      </c>
      <c r="BK656" s="22" t="s">
        <v>3595</v>
      </c>
      <c r="BL656" s="22" t="s">
        <v>3596</v>
      </c>
      <c r="BN656" s="20">
        <v>1.118</v>
      </c>
      <c r="BO656" s="22" t="b">
        <f>IF(BN656&gt;=10,1)</f>
        <v>0</v>
      </c>
      <c r="BP656" s="22" t="b">
        <f>IF(BN656&gt;=5,1)</f>
        <v>0</v>
      </c>
      <c r="BQ656" s="22">
        <f>IF(BN656&lt;2,1)</f>
        <v>1</v>
      </c>
    </row>
    <row r="657" ht="81" spans="1:69">
      <c r="A657" s="25">
        <v>656</v>
      </c>
      <c r="B657" s="19" t="s">
        <v>3530</v>
      </c>
      <c r="C657" s="19" t="s">
        <v>3597</v>
      </c>
      <c r="I657" s="21" t="s">
        <v>3598</v>
      </c>
      <c r="L657" s="21" t="s">
        <v>3599</v>
      </c>
      <c r="M657" s="21" t="s">
        <v>3600</v>
      </c>
      <c r="Q657" s="20" t="s">
        <v>77</v>
      </c>
      <c r="AP657" s="20" t="s">
        <v>2841</v>
      </c>
      <c r="BN657" s="20">
        <v>4.391</v>
      </c>
      <c r="BO657" s="22" t="b">
        <f>IF(BN657&gt;=10,1)</f>
        <v>0</v>
      </c>
      <c r="BP657" s="22" t="b">
        <f>IF(BN657&gt;=5,1)</f>
        <v>0</v>
      </c>
      <c r="BQ657" s="22" t="b">
        <f>IF(BN657&lt;2,1)</f>
        <v>0</v>
      </c>
    </row>
    <row r="658" ht="121.5" spans="1:69">
      <c r="A658" s="25">
        <v>657</v>
      </c>
      <c r="B658" s="19" t="s">
        <v>3530</v>
      </c>
      <c r="C658" s="19" t="s">
        <v>3601</v>
      </c>
      <c r="I658" s="21" t="s">
        <v>3602</v>
      </c>
      <c r="L658" s="21" t="s">
        <v>3603</v>
      </c>
      <c r="M658" s="21" t="s">
        <v>3604</v>
      </c>
      <c r="Q658" s="20" t="s">
        <v>77</v>
      </c>
      <c r="AP658" s="20" t="s">
        <v>184</v>
      </c>
      <c r="BN658" s="20">
        <v>2.185</v>
      </c>
      <c r="BO658" s="22" t="b">
        <f>IF(BN658&gt;=10,1)</f>
        <v>0</v>
      </c>
      <c r="BP658" s="22" t="b">
        <f>IF(BN658&gt;=5,1)</f>
        <v>0</v>
      </c>
      <c r="BQ658" s="22" t="b">
        <f>IF(BN658&lt;2,1)</f>
        <v>0</v>
      </c>
    </row>
    <row r="659" ht="121.5" spans="1:69">
      <c r="A659" s="25">
        <v>658</v>
      </c>
      <c r="B659" s="19" t="s">
        <v>3530</v>
      </c>
      <c r="C659" s="19" t="s">
        <v>3605</v>
      </c>
      <c r="I659" s="21" t="s">
        <v>3606</v>
      </c>
      <c r="L659" s="21" t="s">
        <v>3607</v>
      </c>
      <c r="M659" s="21" t="s">
        <v>3608</v>
      </c>
      <c r="Q659" s="20" t="s">
        <v>205</v>
      </c>
      <c r="AP659" s="20" t="s">
        <v>184</v>
      </c>
      <c r="BN659" s="20">
        <v>2.185</v>
      </c>
      <c r="BO659" s="22" t="b">
        <f>IF(BN659&gt;=10,1)</f>
        <v>0</v>
      </c>
      <c r="BP659" s="22" t="b">
        <f>IF(BN659&gt;=5,1)</f>
        <v>0</v>
      </c>
      <c r="BQ659" s="22" t="b">
        <f>IF(BN659&lt;2,1)</f>
        <v>0</v>
      </c>
    </row>
    <row r="660" ht="67.5" spans="1:69">
      <c r="A660" s="25">
        <v>659</v>
      </c>
      <c r="B660" s="19" t="s">
        <v>3530</v>
      </c>
      <c r="C660" s="19" t="s">
        <v>3609</v>
      </c>
      <c r="I660" s="21" t="s">
        <v>3610</v>
      </c>
      <c r="L660" s="21" t="s">
        <v>3611</v>
      </c>
      <c r="M660" s="21" t="s">
        <v>3612</v>
      </c>
      <c r="Q660" s="20" t="s">
        <v>77</v>
      </c>
      <c r="AP660" s="20" t="s">
        <v>3613</v>
      </c>
      <c r="BN660" s="20">
        <v>3.572</v>
      </c>
      <c r="BO660" s="22" t="b">
        <f>IF(BN660&gt;=10,1)</f>
        <v>0</v>
      </c>
      <c r="BP660" s="22" t="b">
        <f>IF(BN660&gt;=5,1)</f>
        <v>0</v>
      </c>
      <c r="BQ660" s="22" t="b">
        <f>IF(BN660&lt;2,1)</f>
        <v>0</v>
      </c>
    </row>
    <row r="661" ht="81" spans="1:69">
      <c r="A661" s="25">
        <v>660</v>
      </c>
      <c r="B661" s="19" t="s">
        <v>3530</v>
      </c>
      <c r="C661" s="19" t="s">
        <v>3609</v>
      </c>
      <c r="I661" s="21" t="s">
        <v>3614</v>
      </c>
      <c r="L661" s="21" t="s">
        <v>3615</v>
      </c>
      <c r="M661" s="21" t="s">
        <v>3616</v>
      </c>
      <c r="Q661" s="20" t="s">
        <v>77</v>
      </c>
      <c r="AP661" s="20" t="s">
        <v>692</v>
      </c>
      <c r="BN661" s="20">
        <v>2.341</v>
      </c>
      <c r="BO661" s="22" t="b">
        <f>IF(BN661&gt;=10,1)</f>
        <v>0</v>
      </c>
      <c r="BP661" s="22" t="b">
        <f>IF(BN661&gt;=5,1)</f>
        <v>0</v>
      </c>
      <c r="BQ661" s="22" t="b">
        <f>IF(BN661&lt;2,1)</f>
        <v>0</v>
      </c>
    </row>
    <row r="662" ht="135" spans="1:69">
      <c r="A662" s="25">
        <v>661</v>
      </c>
      <c r="B662" s="19" t="s">
        <v>3530</v>
      </c>
      <c r="C662" s="19" t="s">
        <v>3609</v>
      </c>
      <c r="I662" s="21" t="s">
        <v>3617</v>
      </c>
      <c r="L662" s="21" t="s">
        <v>3618</v>
      </c>
      <c r="M662" s="21" t="s">
        <v>3619</v>
      </c>
      <c r="Q662" s="20" t="s">
        <v>77</v>
      </c>
      <c r="AP662" s="20" t="s">
        <v>3620</v>
      </c>
      <c r="BN662" s="20">
        <v>0.466</v>
      </c>
      <c r="BO662" s="22" t="b">
        <f>IF(BN662&gt;=10,1)</f>
        <v>0</v>
      </c>
      <c r="BP662" s="22" t="b">
        <f>IF(BN662&gt;=5,1)</f>
        <v>0</v>
      </c>
      <c r="BQ662" s="22">
        <f>IF(BN662&lt;2,1)</f>
        <v>1</v>
      </c>
    </row>
    <row r="663" ht="94.5" spans="1:69">
      <c r="A663" s="25">
        <v>662</v>
      </c>
      <c r="B663" s="19" t="s">
        <v>3530</v>
      </c>
      <c r="C663" s="19" t="s">
        <v>3621</v>
      </c>
      <c r="I663" s="21" t="s">
        <v>3622</v>
      </c>
      <c r="L663" s="21" t="s">
        <v>3623</v>
      </c>
      <c r="M663" s="21" t="s">
        <v>3624</v>
      </c>
      <c r="Q663" s="20" t="s">
        <v>77</v>
      </c>
      <c r="AP663" s="20" t="s">
        <v>3625</v>
      </c>
      <c r="BN663" s="20">
        <v>2.032</v>
      </c>
      <c r="BO663" s="22" t="b">
        <f>IF(BN663&gt;=10,1)</f>
        <v>0</v>
      </c>
      <c r="BP663" s="22" t="b">
        <f>IF(BN663&gt;=5,1)</f>
        <v>0</v>
      </c>
      <c r="BQ663" s="22" t="b">
        <f>IF(BN663&lt;2,1)</f>
        <v>0</v>
      </c>
    </row>
    <row r="664" ht="54" spans="1:69">
      <c r="A664" s="25">
        <v>663</v>
      </c>
      <c r="B664" s="19" t="s">
        <v>3530</v>
      </c>
      <c r="C664" s="19" t="s">
        <v>3621</v>
      </c>
      <c r="D664" s="20" t="s">
        <v>71</v>
      </c>
      <c r="E664" s="20" t="s">
        <v>3626</v>
      </c>
      <c r="I664" s="21" t="s">
        <v>3627</v>
      </c>
      <c r="L664" s="23" t="s">
        <v>3628</v>
      </c>
      <c r="M664" s="23" t="s">
        <v>3629</v>
      </c>
      <c r="P664" s="22" t="s">
        <v>76</v>
      </c>
      <c r="Q664" s="22" t="s">
        <v>77</v>
      </c>
      <c r="W664" s="22" t="s">
        <v>3630</v>
      </c>
      <c r="X664" s="22" t="s">
        <v>3631</v>
      </c>
      <c r="Z664" s="22" t="s">
        <v>3632</v>
      </c>
      <c r="AA664" s="22" t="s">
        <v>3633</v>
      </c>
      <c r="AB664" s="22" t="s">
        <v>3634</v>
      </c>
      <c r="AE664" s="22" t="s">
        <v>3635</v>
      </c>
      <c r="AF664" s="22" t="s">
        <v>3636</v>
      </c>
      <c r="AH664" s="22">
        <v>173</v>
      </c>
      <c r="AI664" s="22">
        <v>0</v>
      </c>
      <c r="AJ664" s="22">
        <v>0</v>
      </c>
      <c r="AK664" s="22">
        <v>1</v>
      </c>
      <c r="AL664" s="22">
        <v>1</v>
      </c>
      <c r="AM664" s="22" t="s">
        <v>3629</v>
      </c>
      <c r="AN664" s="22" t="s">
        <v>3637</v>
      </c>
      <c r="AO664" s="22" t="s">
        <v>3638</v>
      </c>
      <c r="AP664" s="22" t="s">
        <v>3620</v>
      </c>
      <c r="AS664" s="22" t="s">
        <v>3639</v>
      </c>
      <c r="AT664" s="22" t="s">
        <v>3640</v>
      </c>
      <c r="AV664" s="22">
        <v>2015</v>
      </c>
      <c r="AW664" s="22">
        <v>67</v>
      </c>
      <c r="BH664" s="22">
        <v>22</v>
      </c>
      <c r="BI664" s="22" t="s">
        <v>483</v>
      </c>
      <c r="BJ664" s="22" t="s">
        <v>483</v>
      </c>
      <c r="BK664" s="22" t="s">
        <v>3641</v>
      </c>
      <c r="BL664" s="22" t="s">
        <v>3642</v>
      </c>
      <c r="BN664" s="20">
        <v>0.466</v>
      </c>
      <c r="BO664" s="22" t="b">
        <f>IF(BN664&gt;=10,1)</f>
        <v>0</v>
      </c>
      <c r="BP664" s="22" t="b">
        <f>IF(BN664&gt;=5,1)</f>
        <v>0</v>
      </c>
      <c r="BQ664" s="22">
        <f>IF(BN664&lt;2,1)</f>
        <v>1</v>
      </c>
    </row>
    <row r="665" ht="81" spans="1:69">
      <c r="A665" s="25">
        <v>664</v>
      </c>
      <c r="B665" s="19" t="s">
        <v>3530</v>
      </c>
      <c r="C665" s="19" t="s">
        <v>3621</v>
      </c>
      <c r="I665" s="21" t="s">
        <v>3643</v>
      </c>
      <c r="L665" s="21" t="s">
        <v>3644</v>
      </c>
      <c r="M665" s="21" t="s">
        <v>3619</v>
      </c>
      <c r="Q665" s="20" t="s">
        <v>77</v>
      </c>
      <c r="AP665" s="20" t="s">
        <v>3620</v>
      </c>
      <c r="BN665" s="20">
        <v>0.466</v>
      </c>
      <c r="BO665" s="22" t="b">
        <f>IF(BN665&gt;=10,1)</f>
        <v>0</v>
      </c>
      <c r="BP665" s="22" t="b">
        <f>IF(BN665&gt;=5,1)</f>
        <v>0</v>
      </c>
      <c r="BQ665" s="22">
        <f>IF(BN665&lt;2,1)</f>
        <v>1</v>
      </c>
    </row>
    <row r="666" ht="54" spans="1:69">
      <c r="A666" s="25">
        <v>665</v>
      </c>
      <c r="B666" s="19" t="s">
        <v>3645</v>
      </c>
      <c r="C666" s="19" t="s">
        <v>3646</v>
      </c>
      <c r="I666" s="21" t="s">
        <v>3647</v>
      </c>
      <c r="L666" s="21" t="s">
        <v>3648</v>
      </c>
      <c r="M666" s="21" t="s">
        <v>3649</v>
      </c>
      <c r="Q666" s="20" t="s">
        <v>77</v>
      </c>
      <c r="AP666" s="20" t="s">
        <v>3650</v>
      </c>
      <c r="BN666" s="20">
        <v>0.772</v>
      </c>
      <c r="BO666" s="22" t="b">
        <f>IF(BN666&gt;=10,1)</f>
        <v>0</v>
      </c>
      <c r="BP666" s="22" t="b">
        <f>IF(BN666&gt;=5,1)</f>
        <v>0</v>
      </c>
      <c r="BQ666" s="22">
        <f>IF(BN666&lt;2,1)</f>
        <v>1</v>
      </c>
    </row>
    <row r="667" ht="67.5" spans="1:69">
      <c r="A667" s="25">
        <v>666</v>
      </c>
      <c r="B667" s="19" t="s">
        <v>3645</v>
      </c>
      <c r="C667" s="19" t="s">
        <v>3651</v>
      </c>
      <c r="D667" s="20" t="s">
        <v>71</v>
      </c>
      <c r="E667" s="20" t="s">
        <v>3652</v>
      </c>
      <c r="I667" s="21" t="s">
        <v>3653</v>
      </c>
      <c r="L667" s="23" t="s">
        <v>3654</v>
      </c>
      <c r="M667" s="23" t="s">
        <v>2239</v>
      </c>
      <c r="P667" s="22" t="s">
        <v>76</v>
      </c>
      <c r="Q667" s="22" t="s">
        <v>77</v>
      </c>
      <c r="X667" s="22" t="s">
        <v>3655</v>
      </c>
      <c r="Z667" s="22" t="s">
        <v>3656</v>
      </c>
      <c r="AA667" s="22" t="s">
        <v>3657</v>
      </c>
      <c r="AB667" s="22" t="s">
        <v>3658</v>
      </c>
      <c r="AE667" s="22" t="s">
        <v>3659</v>
      </c>
      <c r="AF667" s="22" t="s">
        <v>3660</v>
      </c>
      <c r="AH667" s="22">
        <v>58</v>
      </c>
      <c r="AI667" s="22">
        <v>0</v>
      </c>
      <c r="AJ667" s="22">
        <v>0</v>
      </c>
      <c r="AK667" s="22">
        <v>5</v>
      </c>
      <c r="AL667" s="22">
        <v>5</v>
      </c>
      <c r="AM667" s="22" t="s">
        <v>2113</v>
      </c>
      <c r="AN667" s="22" t="s">
        <v>1124</v>
      </c>
      <c r="AO667" s="22" t="s">
        <v>2246</v>
      </c>
      <c r="AP667" s="22" t="s">
        <v>325</v>
      </c>
      <c r="AS667" s="22" t="s">
        <v>2247</v>
      </c>
      <c r="AT667" s="22" t="s">
        <v>2248</v>
      </c>
      <c r="AU667" s="26">
        <v>42258</v>
      </c>
      <c r="AV667" s="22">
        <v>2015</v>
      </c>
      <c r="AW667" s="22">
        <v>5</v>
      </c>
      <c r="BE667" s="22">
        <v>14024</v>
      </c>
      <c r="BF667" s="22" t="s">
        <v>3661</v>
      </c>
      <c r="BH667" s="22">
        <v>17</v>
      </c>
      <c r="BI667" s="22" t="s">
        <v>924</v>
      </c>
      <c r="BJ667" s="22" t="s">
        <v>925</v>
      </c>
      <c r="BK667" s="22" t="s">
        <v>3662</v>
      </c>
      <c r="BL667" s="22" t="s">
        <v>3663</v>
      </c>
      <c r="BM667" s="22">
        <v>26357995</v>
      </c>
      <c r="BN667" s="20">
        <v>5.597</v>
      </c>
      <c r="BO667" s="22" t="b">
        <f>IF(BN667&gt;=10,1)</f>
        <v>0</v>
      </c>
      <c r="BP667" s="22">
        <f>IF(BN667&gt;=5,1)</f>
        <v>1</v>
      </c>
      <c r="BQ667" s="22" t="b">
        <f>IF(BN667&lt;2,1)</f>
        <v>0</v>
      </c>
    </row>
    <row r="668" ht="81" spans="1:69">
      <c r="A668" s="25">
        <v>667</v>
      </c>
      <c r="B668" s="19" t="s">
        <v>3645</v>
      </c>
      <c r="C668" s="19" t="s">
        <v>3651</v>
      </c>
      <c r="D668" s="20" t="s">
        <v>71</v>
      </c>
      <c r="E668" s="20" t="s">
        <v>3664</v>
      </c>
      <c r="I668" s="21" t="s">
        <v>3665</v>
      </c>
      <c r="L668" s="23" t="s">
        <v>3666</v>
      </c>
      <c r="M668" s="23" t="s">
        <v>2239</v>
      </c>
      <c r="P668" s="22" t="s">
        <v>76</v>
      </c>
      <c r="Q668" s="22" t="s">
        <v>77</v>
      </c>
      <c r="X668" s="22" t="s">
        <v>3667</v>
      </c>
      <c r="Z668" s="22" t="s">
        <v>3668</v>
      </c>
      <c r="AA668" s="22" t="s">
        <v>3669</v>
      </c>
      <c r="AB668" s="22" t="s">
        <v>3658</v>
      </c>
      <c r="AE668" s="22" t="s">
        <v>3670</v>
      </c>
      <c r="AF668" s="22" t="s">
        <v>3671</v>
      </c>
      <c r="AH668" s="22">
        <v>60</v>
      </c>
      <c r="AI668" s="22">
        <v>0</v>
      </c>
      <c r="AJ668" s="22">
        <v>0</v>
      </c>
      <c r="AK668" s="22">
        <v>8</v>
      </c>
      <c r="AL668" s="22">
        <v>8</v>
      </c>
      <c r="AM668" s="22" t="s">
        <v>2113</v>
      </c>
      <c r="AN668" s="22" t="s">
        <v>1124</v>
      </c>
      <c r="AO668" s="22" t="s">
        <v>2246</v>
      </c>
      <c r="AP668" s="22" t="s">
        <v>325</v>
      </c>
      <c r="AS668" s="22" t="s">
        <v>2247</v>
      </c>
      <c r="AT668" s="22" t="s">
        <v>2248</v>
      </c>
      <c r="AU668" s="26">
        <v>42262</v>
      </c>
      <c r="AV668" s="22">
        <v>2015</v>
      </c>
      <c r="AW668" s="22">
        <v>5</v>
      </c>
      <c r="BE668" s="22">
        <v>14034</v>
      </c>
      <c r="BF668" s="22" t="s">
        <v>3672</v>
      </c>
      <c r="BH668" s="22">
        <v>15</v>
      </c>
      <c r="BI668" s="22" t="s">
        <v>924</v>
      </c>
      <c r="BJ668" s="22" t="s">
        <v>925</v>
      </c>
      <c r="BK668" s="22" t="s">
        <v>3673</v>
      </c>
      <c r="BL668" s="22" t="s">
        <v>3674</v>
      </c>
      <c r="BM668" s="22">
        <v>26369897</v>
      </c>
      <c r="BN668" s="20">
        <v>5.597</v>
      </c>
      <c r="BO668" s="22" t="b">
        <f>IF(BN668&gt;=10,1)</f>
        <v>0</v>
      </c>
      <c r="BP668" s="22">
        <f>IF(BN668&gt;=5,1)</f>
        <v>1</v>
      </c>
      <c r="BQ668" s="22" t="b">
        <f>IF(BN668&lt;2,1)</f>
        <v>0</v>
      </c>
    </row>
    <row r="669" ht="54" spans="1:69">
      <c r="A669" s="25">
        <v>668</v>
      </c>
      <c r="B669" s="19" t="s">
        <v>3645</v>
      </c>
      <c r="C669" s="19" t="s">
        <v>3651</v>
      </c>
      <c r="D669" s="20" t="s">
        <v>71</v>
      </c>
      <c r="E669" s="20" t="s">
        <v>3675</v>
      </c>
      <c r="I669" s="21" t="s">
        <v>3676</v>
      </c>
      <c r="L669" s="23" t="s">
        <v>3677</v>
      </c>
      <c r="M669" s="23" t="s">
        <v>3445</v>
      </c>
      <c r="P669" s="22" t="s">
        <v>76</v>
      </c>
      <c r="Q669" s="22" t="s">
        <v>77</v>
      </c>
      <c r="W669" s="22" t="s">
        <v>3678</v>
      </c>
      <c r="X669" s="22" t="s">
        <v>3679</v>
      </c>
      <c r="Z669" s="22" t="s">
        <v>3680</v>
      </c>
      <c r="AA669" s="22" t="s">
        <v>3657</v>
      </c>
      <c r="AB669" s="22" t="s">
        <v>3658</v>
      </c>
      <c r="AE669" s="22" t="s">
        <v>3681</v>
      </c>
      <c r="AF669" s="22" t="s">
        <v>3682</v>
      </c>
      <c r="AH669" s="22">
        <v>44</v>
      </c>
      <c r="AI669" s="22">
        <v>0</v>
      </c>
      <c r="AJ669" s="22">
        <v>0</v>
      </c>
      <c r="AK669" s="22">
        <v>0</v>
      </c>
      <c r="AL669" s="22">
        <v>0</v>
      </c>
      <c r="AM669" s="22" t="s">
        <v>181</v>
      </c>
      <c r="AN669" s="22" t="s">
        <v>182</v>
      </c>
      <c r="AO669" s="22" t="s">
        <v>183</v>
      </c>
      <c r="AP669" s="22" t="s">
        <v>2168</v>
      </c>
      <c r="AQ669" s="22" t="s">
        <v>3451</v>
      </c>
      <c r="AS669" s="22" t="s">
        <v>3452</v>
      </c>
      <c r="AT669" s="22" t="s">
        <v>3453</v>
      </c>
      <c r="AU669" s="26">
        <v>42269</v>
      </c>
      <c r="AV669" s="22">
        <v>2015</v>
      </c>
      <c r="AW669" s="22">
        <v>193</v>
      </c>
      <c r="BC669" s="22">
        <v>276</v>
      </c>
      <c r="BD669" s="22">
        <v>285</v>
      </c>
      <c r="BF669" s="22" t="s">
        <v>3683</v>
      </c>
      <c r="BH669" s="22">
        <v>10</v>
      </c>
      <c r="BI669" s="22" t="s">
        <v>93</v>
      </c>
      <c r="BJ669" s="22" t="s">
        <v>94</v>
      </c>
      <c r="BK669" s="22" t="s">
        <v>3684</v>
      </c>
      <c r="BL669" s="22" t="s">
        <v>3685</v>
      </c>
      <c r="BN669" s="20">
        <v>1.785</v>
      </c>
      <c r="BO669" s="22" t="b">
        <f>IF(BN669&gt;=10,1)</f>
        <v>0</v>
      </c>
      <c r="BP669" s="22" t="b">
        <f>IF(BN669&gt;=5,1)</f>
        <v>0</v>
      </c>
      <c r="BQ669" s="22">
        <f>IF(BN669&lt;2,1)</f>
        <v>1</v>
      </c>
    </row>
    <row r="670" ht="67.5" spans="1:69">
      <c r="A670" s="25">
        <v>669</v>
      </c>
      <c r="B670" s="19" t="s">
        <v>3645</v>
      </c>
      <c r="C670" s="19" t="s">
        <v>3651</v>
      </c>
      <c r="I670" s="21" t="s">
        <v>3686</v>
      </c>
      <c r="L670" s="21" t="s">
        <v>3687</v>
      </c>
      <c r="M670" s="21" t="s">
        <v>2003</v>
      </c>
      <c r="Q670" s="20" t="s">
        <v>77</v>
      </c>
      <c r="AP670" s="20" t="s">
        <v>2000</v>
      </c>
      <c r="BN670" s="20">
        <v>1.757</v>
      </c>
      <c r="BO670" s="22" t="b">
        <f>IF(BN670&gt;=10,1)</f>
        <v>0</v>
      </c>
      <c r="BP670" s="22" t="b">
        <f>IF(BN670&gt;=5,1)</f>
        <v>0</v>
      </c>
      <c r="BQ670" s="22">
        <f>IF(BN670&lt;2,1)</f>
        <v>1</v>
      </c>
    </row>
    <row r="671" ht="81" spans="1:69">
      <c r="A671" s="25">
        <v>670</v>
      </c>
      <c r="B671" s="19" t="s">
        <v>3645</v>
      </c>
      <c r="C671" s="19" t="s">
        <v>3688</v>
      </c>
      <c r="I671" s="21" t="s">
        <v>3689</v>
      </c>
      <c r="L671" s="21" t="s">
        <v>3690</v>
      </c>
      <c r="M671" s="21" t="s">
        <v>3691</v>
      </c>
      <c r="Q671" s="20" t="s">
        <v>77</v>
      </c>
      <c r="AP671" s="20" t="s">
        <v>325</v>
      </c>
      <c r="BN671" s="20">
        <v>5.597</v>
      </c>
      <c r="BO671" s="22" t="b">
        <f>IF(BN671&gt;=10,1)</f>
        <v>0</v>
      </c>
      <c r="BP671" s="22">
        <f>IF(BN671&gt;=5,1)</f>
        <v>1</v>
      </c>
      <c r="BQ671" s="22" t="b">
        <f>IF(BN671&lt;2,1)</f>
        <v>0</v>
      </c>
    </row>
    <row r="672" ht="108" spans="1:69">
      <c r="A672" s="25">
        <v>671</v>
      </c>
      <c r="B672" s="19" t="s">
        <v>3645</v>
      </c>
      <c r="C672" s="19" t="s">
        <v>3688</v>
      </c>
      <c r="I672" s="21" t="s">
        <v>3692</v>
      </c>
      <c r="L672" s="21" t="s">
        <v>3693</v>
      </c>
      <c r="M672" s="21" t="s">
        <v>3694</v>
      </c>
      <c r="Q672" s="20" t="s">
        <v>77</v>
      </c>
      <c r="AP672" s="20" t="s">
        <v>325</v>
      </c>
      <c r="BN672" s="20">
        <v>5.597</v>
      </c>
      <c r="BO672" s="22" t="b">
        <f>IF(BN672&gt;=10,1)</f>
        <v>0</v>
      </c>
      <c r="BP672" s="22">
        <f>IF(BN672&gt;=5,1)</f>
        <v>1</v>
      </c>
      <c r="BQ672" s="22" t="b">
        <f>IF(BN672&lt;2,1)</f>
        <v>0</v>
      </c>
    </row>
    <row r="673" ht="54" spans="1:69">
      <c r="A673" s="25">
        <v>672</v>
      </c>
      <c r="B673" s="19" t="s">
        <v>3645</v>
      </c>
      <c r="C673" s="19" t="s">
        <v>3688</v>
      </c>
      <c r="I673" s="21" t="s">
        <v>3695</v>
      </c>
      <c r="L673" s="21" t="s">
        <v>3696</v>
      </c>
      <c r="M673" s="21" t="s">
        <v>2239</v>
      </c>
      <c r="Q673" s="20" t="s">
        <v>77</v>
      </c>
      <c r="AP673" s="20" t="s">
        <v>325</v>
      </c>
      <c r="BN673" s="20">
        <v>5.597</v>
      </c>
      <c r="BO673" s="22" t="b">
        <f>IF(BN673&gt;=10,1)</f>
        <v>0</v>
      </c>
      <c r="BP673" s="22">
        <f>IF(BN673&gt;=5,1)</f>
        <v>1</v>
      </c>
      <c r="BQ673" s="22" t="b">
        <f>IF(BN673&lt;2,1)</f>
        <v>0</v>
      </c>
    </row>
    <row r="674" ht="67.5" spans="1:69">
      <c r="A674" s="25">
        <v>673</v>
      </c>
      <c r="B674" s="19" t="s">
        <v>3645</v>
      </c>
      <c r="C674" s="19" t="s">
        <v>3688</v>
      </c>
      <c r="I674" s="21" t="s">
        <v>3697</v>
      </c>
      <c r="L674" s="21" t="s">
        <v>3698</v>
      </c>
      <c r="M674" s="21" t="s">
        <v>2339</v>
      </c>
      <c r="Q674" s="20" t="s">
        <v>77</v>
      </c>
      <c r="AP674" s="20" t="s">
        <v>2350</v>
      </c>
      <c r="BN674" s="20">
        <v>3.99</v>
      </c>
      <c r="BO674" s="22" t="b">
        <f>IF(BN674&gt;=10,1)</f>
        <v>0</v>
      </c>
      <c r="BP674" s="22" t="b">
        <f>IF(BN674&gt;=5,1)</f>
        <v>0</v>
      </c>
      <c r="BQ674" s="22" t="b">
        <f>IF(BN674&lt;2,1)</f>
        <v>0</v>
      </c>
    </row>
    <row r="675" ht="54" spans="1:69">
      <c r="A675" s="25">
        <v>674</v>
      </c>
      <c r="B675" s="19" t="s">
        <v>3645</v>
      </c>
      <c r="C675" s="19" t="s">
        <v>3688</v>
      </c>
      <c r="D675" s="20" t="s">
        <v>71</v>
      </c>
      <c r="E675" s="20" t="s">
        <v>3699</v>
      </c>
      <c r="I675" s="21" t="s">
        <v>3700</v>
      </c>
      <c r="L675" s="23" t="s">
        <v>3701</v>
      </c>
      <c r="M675" s="23" t="s">
        <v>3702</v>
      </c>
      <c r="P675" s="22" t="s">
        <v>76</v>
      </c>
      <c r="Q675" s="22" t="s">
        <v>77</v>
      </c>
      <c r="W675" s="22" t="s">
        <v>3703</v>
      </c>
      <c r="X675" s="22" t="s">
        <v>3704</v>
      </c>
      <c r="Z675" s="22" t="s">
        <v>3705</v>
      </c>
      <c r="AA675" s="22" t="s">
        <v>3706</v>
      </c>
      <c r="AB675" s="22" t="s">
        <v>3707</v>
      </c>
      <c r="AE675" s="22" t="s">
        <v>3708</v>
      </c>
      <c r="AF675" s="22" t="s">
        <v>3709</v>
      </c>
      <c r="AH675" s="22">
        <v>40</v>
      </c>
      <c r="AI675" s="22">
        <v>0</v>
      </c>
      <c r="AJ675" s="22">
        <v>0</v>
      </c>
      <c r="AK675" s="22">
        <v>18</v>
      </c>
      <c r="AL675" s="22">
        <v>18</v>
      </c>
      <c r="AM675" s="22" t="s">
        <v>3710</v>
      </c>
      <c r="AN675" s="22" t="s">
        <v>3711</v>
      </c>
      <c r="AO675" s="22" t="s">
        <v>3712</v>
      </c>
      <c r="AP675" s="22" t="s">
        <v>3713</v>
      </c>
      <c r="AS675" s="22" t="s">
        <v>3714</v>
      </c>
      <c r="AT675" s="22" t="s">
        <v>3715</v>
      </c>
      <c r="AU675" s="22" t="s">
        <v>143</v>
      </c>
      <c r="AV675" s="22">
        <v>2015</v>
      </c>
      <c r="AW675" s="22">
        <v>95</v>
      </c>
      <c r="BC675" s="22">
        <v>26</v>
      </c>
      <c r="BD675" s="22">
        <v>34</v>
      </c>
      <c r="BF675" s="22" t="s">
        <v>3716</v>
      </c>
      <c r="BH675" s="22">
        <v>9</v>
      </c>
      <c r="BI675" s="22" t="s">
        <v>145</v>
      </c>
      <c r="BJ675" s="22" t="s">
        <v>145</v>
      </c>
      <c r="BK675" s="22" t="s">
        <v>3717</v>
      </c>
      <c r="BL675" s="22" t="s">
        <v>3718</v>
      </c>
      <c r="BM675" s="22">
        <v>26184088</v>
      </c>
      <c r="BN675" s="20">
        <v>3.33</v>
      </c>
      <c r="BO675" s="22" t="b">
        <f>IF(BN675&gt;=10,1)</f>
        <v>0</v>
      </c>
      <c r="BP675" s="22" t="b">
        <f>IF(BN675&gt;=5,1)</f>
        <v>0</v>
      </c>
      <c r="BQ675" s="22" t="b">
        <f>IF(BN675&lt;2,1)</f>
        <v>0</v>
      </c>
    </row>
    <row r="676" ht="94.5" spans="1:69">
      <c r="A676" s="25">
        <v>675</v>
      </c>
      <c r="B676" s="19" t="s">
        <v>3645</v>
      </c>
      <c r="C676" s="19" t="s">
        <v>3688</v>
      </c>
      <c r="I676" s="21" t="s">
        <v>3719</v>
      </c>
      <c r="L676" s="21" t="s">
        <v>3720</v>
      </c>
      <c r="M676" s="21" t="s">
        <v>3721</v>
      </c>
      <c r="Q676" s="20" t="s">
        <v>77</v>
      </c>
      <c r="AP676" s="20" t="s">
        <v>3713</v>
      </c>
      <c r="BN676" s="20">
        <v>3.33</v>
      </c>
      <c r="BO676" s="22" t="b">
        <f>IF(BN676&gt;=10,1)</f>
        <v>0</v>
      </c>
      <c r="BP676" s="22" t="b">
        <f>IF(BN676&gt;=5,1)</f>
        <v>0</v>
      </c>
      <c r="BQ676" s="22" t="b">
        <f>IF(BN676&lt;2,1)</f>
        <v>0</v>
      </c>
    </row>
    <row r="677" ht="108" spans="1:69">
      <c r="A677" s="25">
        <v>676</v>
      </c>
      <c r="B677" s="19" t="s">
        <v>3645</v>
      </c>
      <c r="C677" s="19" t="s">
        <v>3688</v>
      </c>
      <c r="I677" s="21" t="s">
        <v>3722</v>
      </c>
      <c r="L677" s="21" t="s">
        <v>3723</v>
      </c>
      <c r="M677" s="21" t="s">
        <v>3724</v>
      </c>
      <c r="Q677" s="20" t="s">
        <v>77</v>
      </c>
      <c r="AP677" s="20" t="s">
        <v>161</v>
      </c>
      <c r="BN677" s="20">
        <v>2.894</v>
      </c>
      <c r="BO677" s="22" t="b">
        <f>IF(BN677&gt;=10,1)</f>
        <v>0</v>
      </c>
      <c r="BP677" s="22" t="b">
        <f>IF(BN677&gt;=5,1)</f>
        <v>0</v>
      </c>
      <c r="BQ677" s="22" t="b">
        <f>IF(BN677&lt;2,1)</f>
        <v>0</v>
      </c>
    </row>
    <row r="678" ht="108" spans="1:69">
      <c r="A678" s="25">
        <v>677</v>
      </c>
      <c r="B678" s="19" t="s">
        <v>3645</v>
      </c>
      <c r="C678" s="19" t="s">
        <v>3688</v>
      </c>
      <c r="I678" s="21" t="s">
        <v>3725</v>
      </c>
      <c r="L678" s="21" t="s">
        <v>3726</v>
      </c>
      <c r="M678" s="21" t="s">
        <v>3727</v>
      </c>
      <c r="Q678" s="20" t="s">
        <v>77</v>
      </c>
      <c r="AP678" s="20" t="s">
        <v>2493</v>
      </c>
      <c r="BN678" s="20">
        <v>2.791</v>
      </c>
      <c r="BO678" s="22" t="b">
        <f>IF(BN678&gt;=10,1)</f>
        <v>0</v>
      </c>
      <c r="BP678" s="22" t="b">
        <f>IF(BN678&gt;=5,1)</f>
        <v>0</v>
      </c>
      <c r="BQ678" s="22" t="b">
        <f>IF(BN678&lt;2,1)</f>
        <v>0</v>
      </c>
    </row>
    <row r="679" ht="94.5" spans="1:69">
      <c r="A679" s="25">
        <v>678</v>
      </c>
      <c r="B679" s="19" t="s">
        <v>3645</v>
      </c>
      <c r="C679" s="19" t="s">
        <v>3688</v>
      </c>
      <c r="I679" s="21" t="s">
        <v>3728</v>
      </c>
      <c r="L679" s="21" t="s">
        <v>3729</v>
      </c>
      <c r="M679" s="21" t="s">
        <v>3730</v>
      </c>
      <c r="Q679" s="20" t="s">
        <v>77</v>
      </c>
      <c r="AP679" s="20" t="s">
        <v>2007</v>
      </c>
      <c r="BN679" s="20">
        <v>1.726</v>
      </c>
      <c r="BO679" s="22" t="b">
        <f>IF(BN679&gt;=10,1)</f>
        <v>0</v>
      </c>
      <c r="BP679" s="22" t="b">
        <f>IF(BN679&gt;=5,1)</f>
        <v>0</v>
      </c>
      <c r="BQ679" s="22">
        <f>IF(BN679&lt;2,1)</f>
        <v>1</v>
      </c>
    </row>
    <row r="680" ht="94.5" spans="1:69">
      <c r="A680" s="25">
        <v>679</v>
      </c>
      <c r="B680" s="19" t="s">
        <v>3645</v>
      </c>
      <c r="C680" s="19" t="s">
        <v>3688</v>
      </c>
      <c r="I680" s="21" t="s">
        <v>3731</v>
      </c>
      <c r="L680" s="21" t="s">
        <v>3732</v>
      </c>
      <c r="M680" s="21" t="s">
        <v>3733</v>
      </c>
      <c r="Q680" s="20" t="s">
        <v>77</v>
      </c>
      <c r="AP680" s="20" t="s">
        <v>1287</v>
      </c>
      <c r="BN680" s="20">
        <v>1.131</v>
      </c>
      <c r="BO680" s="22" t="b">
        <f>IF(BN680&gt;=10,1)</f>
        <v>0</v>
      </c>
      <c r="BP680" s="22" t="b">
        <f>IF(BN680&gt;=5,1)</f>
        <v>0</v>
      </c>
      <c r="BQ680" s="22">
        <f>IF(BN680&lt;2,1)</f>
        <v>1</v>
      </c>
    </row>
    <row r="681" ht="67.5" spans="1:69">
      <c r="A681" s="25">
        <v>680</v>
      </c>
      <c r="B681" s="19" t="s">
        <v>3645</v>
      </c>
      <c r="C681" s="19" t="s">
        <v>3734</v>
      </c>
      <c r="D681" s="20" t="s">
        <v>71</v>
      </c>
      <c r="E681" s="20" t="s">
        <v>3735</v>
      </c>
      <c r="I681" s="21" t="s">
        <v>3736</v>
      </c>
      <c r="L681" s="23" t="s">
        <v>3737</v>
      </c>
      <c r="M681" s="23" t="s">
        <v>3738</v>
      </c>
      <c r="P681" s="22" t="s">
        <v>76</v>
      </c>
      <c r="Q681" s="22" t="s">
        <v>77</v>
      </c>
      <c r="W681" s="22" t="s">
        <v>3739</v>
      </c>
      <c r="X681" s="22" t="s">
        <v>3740</v>
      </c>
      <c r="Z681" s="22" t="s">
        <v>3741</v>
      </c>
      <c r="AA681" s="22" t="s">
        <v>3742</v>
      </c>
      <c r="AB681" s="22" t="s">
        <v>3743</v>
      </c>
      <c r="AE681" s="22" t="s">
        <v>3744</v>
      </c>
      <c r="AF681" s="22" t="s">
        <v>3745</v>
      </c>
      <c r="AH681" s="22">
        <v>45</v>
      </c>
      <c r="AI681" s="22">
        <v>0</v>
      </c>
      <c r="AJ681" s="22">
        <v>0</v>
      </c>
      <c r="AK681" s="22">
        <v>5</v>
      </c>
      <c r="AL681" s="22">
        <v>5</v>
      </c>
      <c r="AM681" s="22" t="s">
        <v>1123</v>
      </c>
      <c r="AN681" s="22" t="s">
        <v>1124</v>
      </c>
      <c r="AO681" s="22" t="s">
        <v>1125</v>
      </c>
      <c r="AP681" s="22" t="s">
        <v>117</v>
      </c>
      <c r="AS681" s="22" t="s">
        <v>3738</v>
      </c>
      <c r="AT681" s="22" t="s">
        <v>3746</v>
      </c>
      <c r="AU681" s="26">
        <v>42272</v>
      </c>
      <c r="AV681" s="22">
        <v>2015</v>
      </c>
      <c r="AW681" s="22">
        <v>16</v>
      </c>
      <c r="BE681" s="22">
        <v>730</v>
      </c>
      <c r="BF681" s="22" t="s">
        <v>3747</v>
      </c>
      <c r="BH681" s="22">
        <v>13</v>
      </c>
      <c r="BI681" s="22" t="s">
        <v>3748</v>
      </c>
      <c r="BJ681" s="22" t="s">
        <v>3748</v>
      </c>
      <c r="BK681" s="22" t="s">
        <v>3749</v>
      </c>
      <c r="BL681" s="22" t="s">
        <v>3750</v>
      </c>
      <c r="BM681" s="22">
        <v>26407707</v>
      </c>
      <c r="BN681" s="20">
        <v>4.36</v>
      </c>
      <c r="BO681" s="22" t="b">
        <f>IF(BN681&gt;=10,1)</f>
        <v>0</v>
      </c>
      <c r="BP681" s="22" t="b">
        <f>IF(BN681&gt;=5,1)</f>
        <v>0</v>
      </c>
      <c r="BQ681" s="22" t="b">
        <f>IF(BN681&lt;2,1)</f>
        <v>0</v>
      </c>
    </row>
    <row r="682" ht="54" spans="1:69">
      <c r="A682" s="25">
        <v>681</v>
      </c>
      <c r="B682" s="19" t="s">
        <v>3645</v>
      </c>
      <c r="C682" s="19" t="s">
        <v>3734</v>
      </c>
      <c r="D682" s="20" t="s">
        <v>71</v>
      </c>
      <c r="E682" s="20" t="s">
        <v>3751</v>
      </c>
      <c r="I682" s="21" t="s">
        <v>3752</v>
      </c>
      <c r="L682" s="23" t="s">
        <v>3753</v>
      </c>
      <c r="M682" s="23" t="s">
        <v>2339</v>
      </c>
      <c r="P682" s="22" t="s">
        <v>76</v>
      </c>
      <c r="Q682" s="22" t="s">
        <v>77</v>
      </c>
      <c r="W682" s="22" t="s">
        <v>3754</v>
      </c>
      <c r="X682" s="22" t="s">
        <v>3755</v>
      </c>
      <c r="Z682" s="22" t="s">
        <v>3756</v>
      </c>
      <c r="AA682" s="22" t="s">
        <v>3757</v>
      </c>
      <c r="AB682" s="22" t="s">
        <v>3758</v>
      </c>
      <c r="AE682" s="22" t="s">
        <v>3759</v>
      </c>
      <c r="AF682" s="22" t="s">
        <v>3760</v>
      </c>
      <c r="AH682" s="22">
        <v>45</v>
      </c>
      <c r="AI682" s="22">
        <v>0</v>
      </c>
      <c r="AJ682" s="22">
        <v>0</v>
      </c>
      <c r="AK682" s="22">
        <v>2</v>
      </c>
      <c r="AL682" s="22">
        <v>2</v>
      </c>
      <c r="AM682" s="22" t="s">
        <v>2347</v>
      </c>
      <c r="AN682" s="22" t="s">
        <v>2348</v>
      </c>
      <c r="AO682" s="22" t="s">
        <v>2349</v>
      </c>
      <c r="AP682" s="22" t="s">
        <v>2350</v>
      </c>
      <c r="AS682" s="22" t="s">
        <v>2351</v>
      </c>
      <c r="AT682" s="22" t="s">
        <v>2352</v>
      </c>
      <c r="AU682" s="26">
        <v>42279</v>
      </c>
      <c r="AV682" s="22">
        <v>2015</v>
      </c>
      <c r="AW682" s="22">
        <v>6</v>
      </c>
      <c r="BE682" s="22">
        <v>802</v>
      </c>
      <c r="BF682" s="22" t="s">
        <v>3761</v>
      </c>
      <c r="BH682" s="22">
        <v>10</v>
      </c>
      <c r="BI682" s="22" t="s">
        <v>145</v>
      </c>
      <c r="BJ682" s="22" t="s">
        <v>145</v>
      </c>
      <c r="BK682" s="22" t="s">
        <v>3762</v>
      </c>
      <c r="BL682" s="22" t="s">
        <v>3763</v>
      </c>
      <c r="BN682" s="20">
        <v>3.99</v>
      </c>
      <c r="BO682" s="22" t="b">
        <f>IF(BN682&gt;=10,1)</f>
        <v>0</v>
      </c>
      <c r="BP682" s="22" t="b">
        <f>IF(BN682&gt;=5,1)</f>
        <v>0</v>
      </c>
      <c r="BQ682" s="22" t="b">
        <f>IF(BN682&lt;2,1)</f>
        <v>0</v>
      </c>
    </row>
    <row r="683" ht="108" spans="1:69">
      <c r="A683" s="25">
        <v>682</v>
      </c>
      <c r="B683" s="19" t="s">
        <v>3645</v>
      </c>
      <c r="C683" s="19" t="s">
        <v>3734</v>
      </c>
      <c r="I683" s="21" t="s">
        <v>3764</v>
      </c>
      <c r="L683" s="21" t="s">
        <v>3765</v>
      </c>
      <c r="M683" s="21" t="s">
        <v>3766</v>
      </c>
      <c r="Q683" s="20" t="s">
        <v>77</v>
      </c>
      <c r="AP683" s="20" t="s">
        <v>2080</v>
      </c>
      <c r="BN683" s="20">
        <v>3.986</v>
      </c>
      <c r="BO683" s="22" t="b">
        <f>IF(BN683&gt;=10,1)</f>
        <v>0</v>
      </c>
      <c r="BP683" s="22" t="b">
        <f>IF(BN683&gt;=5,1)</f>
        <v>0</v>
      </c>
      <c r="BQ683" s="22" t="b">
        <f>IF(BN683&lt;2,1)</f>
        <v>0</v>
      </c>
    </row>
    <row r="684" ht="67.5" spans="1:69">
      <c r="A684" s="25">
        <v>683</v>
      </c>
      <c r="B684" s="19" t="s">
        <v>3645</v>
      </c>
      <c r="C684" s="19" t="s">
        <v>3734</v>
      </c>
      <c r="I684" s="21" t="s">
        <v>3767</v>
      </c>
      <c r="L684" s="21" t="s">
        <v>3768</v>
      </c>
      <c r="M684" s="21" t="s">
        <v>75</v>
      </c>
      <c r="Q684" s="20" t="s">
        <v>77</v>
      </c>
      <c r="AP684" s="20" t="s">
        <v>88</v>
      </c>
      <c r="BN684" s="20">
        <v>1.471</v>
      </c>
      <c r="BO684" s="22" t="b">
        <f>IF(BN684&gt;=10,1)</f>
        <v>0</v>
      </c>
      <c r="BP684" s="22" t="b">
        <f>IF(BN684&gt;=5,1)</f>
        <v>0</v>
      </c>
      <c r="BQ684" s="22">
        <f>IF(BN684&lt;2,1)</f>
        <v>1</v>
      </c>
    </row>
    <row r="685" ht="121.5" spans="1:69">
      <c r="A685" s="25">
        <v>684</v>
      </c>
      <c r="B685" s="19" t="s">
        <v>3645</v>
      </c>
      <c r="C685" s="19" t="s">
        <v>3769</v>
      </c>
      <c r="I685" s="21" t="s">
        <v>3770</v>
      </c>
      <c r="L685" s="21" t="s">
        <v>3771</v>
      </c>
      <c r="M685" s="21" t="s">
        <v>3772</v>
      </c>
      <c r="Q685" s="20" t="s">
        <v>77</v>
      </c>
      <c r="AP685" s="20" t="s">
        <v>3773</v>
      </c>
      <c r="BN685" s="20">
        <v>2.983</v>
      </c>
      <c r="BO685" s="22" t="b">
        <f>IF(BN685&gt;=10,1)</f>
        <v>0</v>
      </c>
      <c r="BP685" s="22" t="b">
        <f>IF(BN685&gt;=5,1)</f>
        <v>0</v>
      </c>
      <c r="BQ685" s="22" t="b">
        <f>IF(BN685&lt;2,1)</f>
        <v>0</v>
      </c>
    </row>
    <row r="686" ht="81" spans="1:69">
      <c r="A686" s="25">
        <v>685</v>
      </c>
      <c r="B686" s="19" t="s">
        <v>3645</v>
      </c>
      <c r="C686" s="19" t="s">
        <v>3774</v>
      </c>
      <c r="I686" s="21" t="s">
        <v>3775</v>
      </c>
      <c r="L686" s="21" t="s">
        <v>3776</v>
      </c>
      <c r="M686" s="21" t="s">
        <v>3777</v>
      </c>
      <c r="Q686" s="20" t="s">
        <v>77</v>
      </c>
      <c r="AP686" s="20" t="s">
        <v>117</v>
      </c>
      <c r="BN686" s="20">
        <v>4.36</v>
      </c>
      <c r="BO686" s="22" t="b">
        <f>IF(BN686&gt;=10,1)</f>
        <v>0</v>
      </c>
      <c r="BP686" s="22" t="b">
        <f>IF(BN686&gt;=5,1)</f>
        <v>0</v>
      </c>
      <c r="BQ686" s="22" t="b">
        <f>IF(BN686&lt;2,1)</f>
        <v>0</v>
      </c>
    </row>
    <row r="687" ht="108" spans="1:69">
      <c r="A687" s="25">
        <v>686</v>
      </c>
      <c r="B687" s="19" t="s">
        <v>3645</v>
      </c>
      <c r="C687" s="19" t="s">
        <v>3774</v>
      </c>
      <c r="I687" s="21" t="s">
        <v>3778</v>
      </c>
      <c r="L687" s="21" t="s">
        <v>3779</v>
      </c>
      <c r="M687" s="21" t="s">
        <v>3780</v>
      </c>
      <c r="Q687" s="20" t="s">
        <v>77</v>
      </c>
      <c r="AP687" s="20" t="s">
        <v>2350</v>
      </c>
      <c r="BN687" s="20">
        <v>3.99</v>
      </c>
      <c r="BO687" s="22" t="b">
        <f>IF(BN687&gt;=10,1)</f>
        <v>0</v>
      </c>
      <c r="BP687" s="22" t="b">
        <f>IF(BN687&gt;=5,1)</f>
        <v>0</v>
      </c>
      <c r="BQ687" s="22" t="b">
        <f>IF(BN687&lt;2,1)</f>
        <v>0</v>
      </c>
    </row>
    <row r="688" ht="81" spans="1:69">
      <c r="A688" s="25">
        <v>687</v>
      </c>
      <c r="B688" s="19" t="s">
        <v>3645</v>
      </c>
      <c r="C688" s="19" t="s">
        <v>3781</v>
      </c>
      <c r="I688" s="21" t="s">
        <v>3782</v>
      </c>
      <c r="L688" s="21" t="s">
        <v>3783</v>
      </c>
      <c r="M688" s="21" t="s">
        <v>3784</v>
      </c>
      <c r="Q688" s="20" t="s">
        <v>77</v>
      </c>
      <c r="AP688" s="20" t="s">
        <v>2141</v>
      </c>
      <c r="BN688" s="20">
        <v>4.714</v>
      </c>
      <c r="BO688" s="22" t="b">
        <f>IF(BN688&gt;=10,1)</f>
        <v>0</v>
      </c>
      <c r="BP688" s="22" t="b">
        <f>IF(BN688&gt;=5,1)</f>
        <v>0</v>
      </c>
      <c r="BQ688" s="22" t="b">
        <f>IF(BN688&lt;2,1)</f>
        <v>0</v>
      </c>
    </row>
    <row r="689" ht="81" spans="1:69">
      <c r="A689" s="25">
        <v>688</v>
      </c>
      <c r="B689" s="19" t="s">
        <v>3645</v>
      </c>
      <c r="C689" s="19" t="s">
        <v>3781</v>
      </c>
      <c r="I689" s="21" t="s">
        <v>3785</v>
      </c>
      <c r="L689" s="21" t="s">
        <v>3786</v>
      </c>
      <c r="M689" s="21" t="s">
        <v>3787</v>
      </c>
      <c r="Q689" s="20" t="s">
        <v>77</v>
      </c>
      <c r="AP689" s="20" t="s">
        <v>3788</v>
      </c>
      <c r="BN689" s="20">
        <v>4.421</v>
      </c>
      <c r="BO689" s="22" t="b">
        <f>IF(BN689&gt;=10,1)</f>
        <v>0</v>
      </c>
      <c r="BP689" s="22" t="b">
        <f>IF(BN689&gt;=5,1)</f>
        <v>0</v>
      </c>
      <c r="BQ689" s="22" t="b">
        <f>IF(BN689&lt;2,1)</f>
        <v>0</v>
      </c>
    </row>
    <row r="690" ht="94.5" spans="1:69">
      <c r="A690" s="25">
        <v>689</v>
      </c>
      <c r="B690" s="19" t="s">
        <v>3645</v>
      </c>
      <c r="C690" s="19" t="s">
        <v>3781</v>
      </c>
      <c r="I690" s="21" t="s">
        <v>3789</v>
      </c>
      <c r="L690" s="21" t="s">
        <v>3790</v>
      </c>
      <c r="M690" s="21" t="s">
        <v>3791</v>
      </c>
      <c r="Q690" s="20" t="s">
        <v>77</v>
      </c>
      <c r="AP690" s="20" t="s">
        <v>3788</v>
      </c>
      <c r="BN690" s="20">
        <v>4.421</v>
      </c>
      <c r="BO690" s="22" t="b">
        <f>IF(BN690&gt;=10,1)</f>
        <v>0</v>
      </c>
      <c r="BP690" s="22" t="b">
        <f>IF(BN690&gt;=5,1)</f>
        <v>0</v>
      </c>
      <c r="BQ690" s="22" t="b">
        <f>IF(BN690&lt;2,1)</f>
        <v>0</v>
      </c>
    </row>
    <row r="691" ht="81" spans="1:69">
      <c r="A691" s="25">
        <v>690</v>
      </c>
      <c r="B691" s="19" t="s">
        <v>3645</v>
      </c>
      <c r="C691" s="19" t="s">
        <v>3781</v>
      </c>
      <c r="I691" s="21" t="s">
        <v>3792</v>
      </c>
      <c r="L691" s="21" t="s">
        <v>3793</v>
      </c>
      <c r="M691" s="21" t="s">
        <v>3794</v>
      </c>
      <c r="Q691" s="20" t="s">
        <v>77</v>
      </c>
      <c r="AP691" s="20" t="s">
        <v>2168</v>
      </c>
      <c r="BN691" s="20">
        <v>1.785</v>
      </c>
      <c r="BO691" s="22" t="b">
        <f>IF(BN691&gt;=10,1)</f>
        <v>0</v>
      </c>
      <c r="BP691" s="22" t="b">
        <f>IF(BN691&gt;=5,1)</f>
        <v>0</v>
      </c>
      <c r="BQ691" s="22">
        <f>IF(BN691&lt;2,1)</f>
        <v>1</v>
      </c>
    </row>
    <row r="692" ht="81" spans="1:69">
      <c r="A692" s="25">
        <v>691</v>
      </c>
      <c r="B692" s="19" t="s">
        <v>3645</v>
      </c>
      <c r="C692" s="19" t="s">
        <v>3795</v>
      </c>
      <c r="I692" s="21" t="s">
        <v>3796</v>
      </c>
      <c r="L692" s="21" t="s">
        <v>3797</v>
      </c>
      <c r="M692" s="21" t="s">
        <v>3798</v>
      </c>
      <c r="Q692" s="20" t="s">
        <v>77</v>
      </c>
      <c r="AP692" s="20" t="s">
        <v>3713</v>
      </c>
      <c r="BN692" s="20">
        <v>3.33</v>
      </c>
      <c r="BO692" s="22" t="b">
        <f>IF(BN692&gt;=10,1)</f>
        <v>0</v>
      </c>
      <c r="BP692" s="22" t="b">
        <f>IF(BN692&gt;=5,1)</f>
        <v>0</v>
      </c>
      <c r="BQ692" s="22" t="b">
        <f>IF(BN692&lt;2,1)</f>
        <v>0</v>
      </c>
    </row>
    <row r="693" ht="94.5" spans="1:69">
      <c r="A693" s="25">
        <v>692</v>
      </c>
      <c r="B693" s="19" t="s">
        <v>3645</v>
      </c>
      <c r="C693" s="19" t="s">
        <v>3795</v>
      </c>
      <c r="I693" s="21" t="s">
        <v>3799</v>
      </c>
      <c r="L693" s="21" t="s">
        <v>3800</v>
      </c>
      <c r="M693" s="21" t="s">
        <v>3801</v>
      </c>
      <c r="Q693" s="20" t="s">
        <v>77</v>
      </c>
      <c r="AP693" s="20" t="s">
        <v>2383</v>
      </c>
      <c r="BN693" s="20">
        <v>1.671</v>
      </c>
      <c r="BO693" s="22" t="b">
        <f>IF(BN693&gt;=10,1)</f>
        <v>0</v>
      </c>
      <c r="BP693" s="22" t="b">
        <f>IF(BN693&gt;=5,1)</f>
        <v>0</v>
      </c>
      <c r="BQ693" s="22">
        <f>IF(BN693&lt;2,1)</f>
        <v>1</v>
      </c>
    </row>
    <row r="694" ht="67.5" spans="1:69">
      <c r="A694" s="25">
        <v>693</v>
      </c>
      <c r="B694" s="19" t="s">
        <v>3645</v>
      </c>
      <c r="C694" s="19" t="s">
        <v>3795</v>
      </c>
      <c r="I694" s="21" t="s">
        <v>3802</v>
      </c>
      <c r="L694" s="21" t="s">
        <v>3803</v>
      </c>
      <c r="M694" s="21" t="s">
        <v>3804</v>
      </c>
      <c r="Q694" s="20" t="s">
        <v>77</v>
      </c>
      <c r="AP694" s="20" t="s">
        <v>224</v>
      </c>
      <c r="BN694" s="20">
        <v>0.972</v>
      </c>
      <c r="BO694" s="22" t="b">
        <f>IF(BN694&gt;=10,1)</f>
        <v>0</v>
      </c>
      <c r="BP694" s="22" t="b">
        <f>IF(BN694&gt;=5,1)</f>
        <v>0</v>
      </c>
      <c r="BQ694" s="22">
        <f>IF(BN694&lt;2,1)</f>
        <v>1</v>
      </c>
    </row>
    <row r="695" ht="27" spans="1:69">
      <c r="A695" s="25">
        <v>694</v>
      </c>
      <c r="B695" s="19" t="s">
        <v>3645</v>
      </c>
      <c r="C695" s="19" t="s">
        <v>3805</v>
      </c>
      <c r="I695" s="21" t="s">
        <v>3806</v>
      </c>
      <c r="L695" s="21" t="s">
        <v>3807</v>
      </c>
      <c r="M695" s="21" t="s">
        <v>302</v>
      </c>
      <c r="Q695" s="20" t="s">
        <v>77</v>
      </c>
      <c r="AP695" s="20" t="s">
        <v>313</v>
      </c>
      <c r="BN695" s="20">
        <v>2.382</v>
      </c>
      <c r="BO695" s="22" t="b">
        <f>IF(BN695&gt;=10,1)</f>
        <v>0</v>
      </c>
      <c r="BP695" s="22" t="b">
        <f>IF(BN695&gt;=5,1)</f>
        <v>0</v>
      </c>
      <c r="BQ695" s="22" t="b">
        <f>IF(BN695&lt;2,1)</f>
        <v>0</v>
      </c>
    </row>
    <row r="696" ht="67.5" spans="1:69">
      <c r="A696" s="25">
        <v>695</v>
      </c>
      <c r="B696" s="19" t="s">
        <v>3645</v>
      </c>
      <c r="C696" s="19" t="s">
        <v>3808</v>
      </c>
      <c r="I696" s="21" t="s">
        <v>3809</v>
      </c>
      <c r="L696" s="21" t="s">
        <v>3810</v>
      </c>
      <c r="M696" s="21" t="s">
        <v>3811</v>
      </c>
      <c r="Q696" s="20" t="s">
        <v>77</v>
      </c>
      <c r="AP696" s="20" t="s">
        <v>3812</v>
      </c>
      <c r="BN696" s="20">
        <v>1.09</v>
      </c>
      <c r="BO696" s="22" t="b">
        <f>IF(BN696&gt;=10,1)</f>
        <v>0</v>
      </c>
      <c r="BP696" s="22" t="b">
        <f>IF(BN696&gt;=5,1)</f>
        <v>0</v>
      </c>
      <c r="BQ696" s="22">
        <f>IF(BN696&lt;2,1)</f>
        <v>1</v>
      </c>
    </row>
    <row r="697" ht="67.5" spans="1:69">
      <c r="A697" s="25">
        <v>696</v>
      </c>
      <c r="B697" s="19" t="s">
        <v>3645</v>
      </c>
      <c r="C697" s="19" t="s">
        <v>3813</v>
      </c>
      <c r="I697" s="21" t="s">
        <v>3814</v>
      </c>
      <c r="L697" s="21" t="s">
        <v>3815</v>
      </c>
      <c r="M697" s="21" t="s">
        <v>3816</v>
      </c>
      <c r="Q697" s="20" t="s">
        <v>77</v>
      </c>
      <c r="AP697" s="20" t="s">
        <v>3817</v>
      </c>
      <c r="BN697" s="20">
        <v>3.404</v>
      </c>
      <c r="BO697" s="22" t="b">
        <f>IF(BN697&gt;=10,1)</f>
        <v>0</v>
      </c>
      <c r="BP697" s="22" t="b">
        <f>IF(BN697&gt;=5,1)</f>
        <v>0</v>
      </c>
      <c r="BQ697" s="22" t="b">
        <f>IF(BN697&lt;2,1)</f>
        <v>0</v>
      </c>
    </row>
    <row r="698" ht="81" spans="1:69">
      <c r="A698" s="25">
        <v>697</v>
      </c>
      <c r="B698" s="19" t="s">
        <v>3645</v>
      </c>
      <c r="C698" s="19" t="s">
        <v>3813</v>
      </c>
      <c r="I698" s="21" t="s">
        <v>3818</v>
      </c>
      <c r="L698" s="21" t="s">
        <v>3819</v>
      </c>
      <c r="M698" s="21" t="s">
        <v>3820</v>
      </c>
      <c r="Q698" s="20" t="s">
        <v>77</v>
      </c>
      <c r="AP698" s="20" t="s">
        <v>3821</v>
      </c>
      <c r="BN698" s="20">
        <v>3.019</v>
      </c>
      <c r="BO698" s="22" t="b">
        <f>IF(BN698&gt;=10,1)</f>
        <v>0</v>
      </c>
      <c r="BP698" s="22" t="b">
        <f>IF(BN698&gt;=5,1)</f>
        <v>0</v>
      </c>
      <c r="BQ698" s="22" t="b">
        <f>IF(BN698&lt;2,1)</f>
        <v>0</v>
      </c>
    </row>
    <row r="699" ht="81" spans="1:69">
      <c r="A699" s="25">
        <v>698</v>
      </c>
      <c r="B699" s="19" t="s">
        <v>3645</v>
      </c>
      <c r="C699" s="19" t="s">
        <v>3813</v>
      </c>
      <c r="I699" s="21" t="s">
        <v>3822</v>
      </c>
      <c r="L699" s="21" t="s">
        <v>3823</v>
      </c>
      <c r="M699" s="21" t="s">
        <v>3824</v>
      </c>
      <c r="Q699" s="20" t="s">
        <v>77</v>
      </c>
      <c r="AP699" s="20" t="s">
        <v>3821</v>
      </c>
      <c r="BN699" s="20">
        <v>3.019</v>
      </c>
      <c r="BO699" s="22" t="b">
        <f>IF(BN699&gt;=10,1)</f>
        <v>0</v>
      </c>
      <c r="BP699" s="22" t="b">
        <f>IF(BN699&gt;=5,1)</f>
        <v>0</v>
      </c>
      <c r="BQ699" s="22" t="b">
        <f>IF(BN699&lt;2,1)</f>
        <v>0</v>
      </c>
    </row>
    <row r="700" ht="67.5" spans="1:69">
      <c r="A700" s="25">
        <v>699</v>
      </c>
      <c r="B700" s="19" t="s">
        <v>3645</v>
      </c>
      <c r="C700" s="19" t="s">
        <v>3813</v>
      </c>
      <c r="I700" s="21" t="s">
        <v>3825</v>
      </c>
      <c r="L700" s="21" t="s">
        <v>3826</v>
      </c>
      <c r="M700" s="21" t="s">
        <v>3827</v>
      </c>
      <c r="Q700" s="20" t="s">
        <v>77</v>
      </c>
      <c r="AP700" s="20" t="s">
        <v>2725</v>
      </c>
      <c r="BN700" s="20">
        <v>1.403</v>
      </c>
      <c r="BO700" s="22" t="b">
        <f>IF(BN700&gt;=10,1)</f>
        <v>0</v>
      </c>
      <c r="BP700" s="22" t="b">
        <f>IF(BN700&gt;=5,1)</f>
        <v>0</v>
      </c>
      <c r="BQ700" s="22">
        <f>IF(BN700&lt;2,1)</f>
        <v>1</v>
      </c>
    </row>
    <row r="701" ht="54" spans="1:69">
      <c r="A701" s="25">
        <v>700</v>
      </c>
      <c r="B701" s="19" t="s">
        <v>3645</v>
      </c>
      <c r="C701" s="19" t="s">
        <v>3813</v>
      </c>
      <c r="D701" s="20" t="s">
        <v>71</v>
      </c>
      <c r="E701" s="20" t="s">
        <v>3828</v>
      </c>
      <c r="I701" s="21" t="s">
        <v>3829</v>
      </c>
      <c r="L701" s="23" t="s">
        <v>3830</v>
      </c>
      <c r="M701" s="23" t="s">
        <v>2198</v>
      </c>
      <c r="P701" s="22" t="s">
        <v>76</v>
      </c>
      <c r="Q701" s="22" t="s">
        <v>77</v>
      </c>
      <c r="W701" s="22" t="s">
        <v>3831</v>
      </c>
      <c r="X701" s="22" t="s">
        <v>3832</v>
      </c>
      <c r="Z701" s="22" t="s">
        <v>3833</v>
      </c>
      <c r="AA701" s="22" t="s">
        <v>3834</v>
      </c>
      <c r="AB701" s="22" t="s">
        <v>3835</v>
      </c>
      <c r="AE701" s="22" t="s">
        <v>3836</v>
      </c>
      <c r="AF701" s="22" t="s">
        <v>3837</v>
      </c>
      <c r="AH701" s="22">
        <v>35</v>
      </c>
      <c r="AI701" s="22">
        <v>0</v>
      </c>
      <c r="AJ701" s="22">
        <v>0</v>
      </c>
      <c r="AK701" s="22">
        <v>8</v>
      </c>
      <c r="AL701" s="22">
        <v>8</v>
      </c>
      <c r="AM701" s="22" t="s">
        <v>2206</v>
      </c>
      <c r="AN701" s="22" t="s">
        <v>2207</v>
      </c>
      <c r="AO701" s="22" t="s">
        <v>2208</v>
      </c>
      <c r="AP701" s="22" t="s">
        <v>2209</v>
      </c>
      <c r="AQ701" s="22" t="s">
        <v>2210</v>
      </c>
      <c r="AS701" s="22" t="s">
        <v>2211</v>
      </c>
      <c r="AT701" s="22" t="s">
        <v>2212</v>
      </c>
      <c r="AV701" s="22">
        <v>2015</v>
      </c>
      <c r="AW701" s="22">
        <v>53</v>
      </c>
      <c r="AX701" s="22">
        <v>9</v>
      </c>
      <c r="BC701" s="22">
        <v>1344</v>
      </c>
      <c r="BD701" s="22">
        <v>1351</v>
      </c>
      <c r="BF701" s="22" t="s">
        <v>3838</v>
      </c>
      <c r="BH701" s="22">
        <v>8</v>
      </c>
      <c r="BI701" s="22" t="s">
        <v>2214</v>
      </c>
      <c r="BJ701" s="22" t="s">
        <v>2214</v>
      </c>
      <c r="BK701" s="22" t="s">
        <v>3839</v>
      </c>
      <c r="BL701" s="22" t="s">
        <v>3840</v>
      </c>
      <c r="BM701" s="22">
        <v>25858327</v>
      </c>
      <c r="BN701" s="22">
        <v>1.241</v>
      </c>
      <c r="BO701" s="22" t="b">
        <f>IF(BN701&gt;=10,1)</f>
        <v>0</v>
      </c>
      <c r="BP701" s="22" t="b">
        <f>IF(BN701&gt;=5,1)</f>
        <v>0</v>
      </c>
      <c r="BQ701" s="22">
        <f>IF(BN701&lt;2,1)</f>
        <v>1</v>
      </c>
    </row>
    <row r="702" ht="108" spans="1:69">
      <c r="A702" s="25">
        <v>701</v>
      </c>
      <c r="B702" s="19" t="s">
        <v>3645</v>
      </c>
      <c r="C702" s="19" t="s">
        <v>3813</v>
      </c>
      <c r="I702" s="21" t="s">
        <v>3841</v>
      </c>
      <c r="L702" s="21" t="s">
        <v>3842</v>
      </c>
      <c r="M702" s="21" t="s">
        <v>3843</v>
      </c>
      <c r="Q702" s="20" t="s">
        <v>77</v>
      </c>
      <c r="AP702" s="20" t="s">
        <v>1287</v>
      </c>
      <c r="BN702" s="20">
        <v>1.131</v>
      </c>
      <c r="BO702" s="22" t="b">
        <f>IF(BN702&gt;=10,1)</f>
        <v>0</v>
      </c>
      <c r="BP702" s="22" t="b">
        <f>IF(BN702&gt;=5,1)</f>
        <v>0</v>
      </c>
      <c r="BQ702" s="22">
        <f>IF(BN702&lt;2,1)</f>
        <v>1</v>
      </c>
    </row>
    <row r="703" ht="94.5" spans="1:69">
      <c r="A703" s="25">
        <v>702</v>
      </c>
      <c r="B703" s="19" t="s">
        <v>3645</v>
      </c>
      <c r="C703" s="19" t="s">
        <v>3813</v>
      </c>
      <c r="I703" s="21" t="s">
        <v>3844</v>
      </c>
      <c r="L703" s="21" t="s">
        <v>3845</v>
      </c>
      <c r="M703" s="21" t="s">
        <v>3846</v>
      </c>
      <c r="Q703" s="20" t="s">
        <v>77</v>
      </c>
      <c r="AP703" s="20" t="s">
        <v>3847</v>
      </c>
      <c r="BN703" s="20">
        <v>0.993</v>
      </c>
      <c r="BO703" s="22" t="b">
        <f>IF(BN703&gt;=10,1)</f>
        <v>0</v>
      </c>
      <c r="BP703" s="22" t="b">
        <f>IF(BN703&gt;=5,1)</f>
        <v>0</v>
      </c>
      <c r="BQ703" s="22">
        <f>IF(BN703&lt;2,1)</f>
        <v>1</v>
      </c>
    </row>
    <row r="704" ht="81" spans="1:69">
      <c r="A704" s="25">
        <v>703</v>
      </c>
      <c r="B704" s="19" t="s">
        <v>3645</v>
      </c>
      <c r="C704" s="19" t="s">
        <v>3813</v>
      </c>
      <c r="I704" s="21" t="s">
        <v>3848</v>
      </c>
      <c r="L704" s="21" t="s">
        <v>3849</v>
      </c>
      <c r="M704" s="21" t="s">
        <v>3850</v>
      </c>
      <c r="Q704" s="20" t="s">
        <v>77</v>
      </c>
      <c r="AP704" s="20" t="s">
        <v>3847</v>
      </c>
      <c r="BN704" s="20">
        <v>0.993</v>
      </c>
      <c r="BO704" s="22" t="b">
        <f>IF(BN704&gt;=10,1)</f>
        <v>0</v>
      </c>
      <c r="BP704" s="22" t="b">
        <f>IF(BN704&gt;=5,1)</f>
        <v>0</v>
      </c>
      <c r="BQ704" s="22">
        <f>IF(BN704&lt;2,1)</f>
        <v>1</v>
      </c>
    </row>
    <row r="705" ht="54" spans="1:69">
      <c r="A705" s="25">
        <v>704</v>
      </c>
      <c r="B705" s="19" t="s">
        <v>3645</v>
      </c>
      <c r="C705" s="19" t="s">
        <v>3851</v>
      </c>
      <c r="D705" s="20" t="s">
        <v>71</v>
      </c>
      <c r="E705" s="20" t="s">
        <v>3852</v>
      </c>
      <c r="I705" s="21" t="s">
        <v>3853</v>
      </c>
      <c r="L705" s="23" t="s">
        <v>3854</v>
      </c>
      <c r="M705" s="23" t="s">
        <v>2239</v>
      </c>
      <c r="P705" s="22" t="s">
        <v>76</v>
      </c>
      <c r="Q705" s="22" t="s">
        <v>77</v>
      </c>
      <c r="X705" s="22" t="s">
        <v>3855</v>
      </c>
      <c r="Z705" s="22" t="s">
        <v>3856</v>
      </c>
      <c r="AA705" s="22" t="s">
        <v>3857</v>
      </c>
      <c r="AB705" s="22" t="s">
        <v>3858</v>
      </c>
      <c r="AE705" s="22" t="s">
        <v>3859</v>
      </c>
      <c r="AF705" s="22" t="s">
        <v>3860</v>
      </c>
      <c r="AH705" s="22">
        <v>51</v>
      </c>
      <c r="AI705" s="22">
        <v>0</v>
      </c>
      <c r="AJ705" s="22">
        <v>0</v>
      </c>
      <c r="AK705" s="22">
        <v>1</v>
      </c>
      <c r="AL705" s="22">
        <v>1</v>
      </c>
      <c r="AM705" s="22" t="s">
        <v>2113</v>
      </c>
      <c r="AN705" s="22" t="s">
        <v>1124</v>
      </c>
      <c r="AO705" s="22" t="s">
        <v>2246</v>
      </c>
      <c r="AP705" s="22" t="s">
        <v>325</v>
      </c>
      <c r="AS705" s="22" t="s">
        <v>2247</v>
      </c>
      <c r="AT705" s="22" t="s">
        <v>2248</v>
      </c>
      <c r="AU705" s="26">
        <v>42282</v>
      </c>
      <c r="AV705" s="22">
        <v>2015</v>
      </c>
      <c r="AW705" s="22">
        <v>5</v>
      </c>
      <c r="BE705" s="22">
        <v>14390</v>
      </c>
      <c r="BF705" s="22" t="s">
        <v>3861</v>
      </c>
      <c r="BH705" s="22">
        <v>16</v>
      </c>
      <c r="BI705" s="22" t="s">
        <v>924</v>
      </c>
      <c r="BJ705" s="22" t="s">
        <v>925</v>
      </c>
      <c r="BK705" s="22" t="s">
        <v>3862</v>
      </c>
      <c r="BL705" s="22" t="s">
        <v>3863</v>
      </c>
      <c r="BM705" s="22">
        <v>26435404</v>
      </c>
      <c r="BN705" s="20">
        <v>5.597</v>
      </c>
      <c r="BO705" s="22" t="b">
        <f>IF(BN705&gt;=10,1)</f>
        <v>0</v>
      </c>
      <c r="BP705" s="22">
        <f>IF(BN705&gt;=5,1)</f>
        <v>1</v>
      </c>
      <c r="BQ705" s="22" t="b">
        <f>IF(BN705&lt;2,1)</f>
        <v>0</v>
      </c>
    </row>
    <row r="706" ht="67.5" spans="1:69">
      <c r="A706" s="25">
        <v>705</v>
      </c>
      <c r="B706" s="19" t="s">
        <v>3645</v>
      </c>
      <c r="C706" s="19" t="s">
        <v>3851</v>
      </c>
      <c r="I706" s="21" t="s">
        <v>3864</v>
      </c>
      <c r="L706" s="21" t="s">
        <v>3865</v>
      </c>
      <c r="M706" s="21" t="s">
        <v>2239</v>
      </c>
      <c r="Q706" s="20" t="s">
        <v>77</v>
      </c>
      <c r="AP706" s="20" t="s">
        <v>325</v>
      </c>
      <c r="BN706" s="20">
        <v>5.597</v>
      </c>
      <c r="BO706" s="22" t="b">
        <f t="shared" ref="BO706:BO769" si="33">IF(BN706&gt;=10,1)</f>
        <v>0</v>
      </c>
      <c r="BP706" s="22">
        <f t="shared" ref="BP706:BP769" si="34">IF(BN706&gt;=5,1)</f>
        <v>1</v>
      </c>
      <c r="BQ706" s="22" t="b">
        <f t="shared" ref="BQ706:BQ769" si="35">IF(BN706&lt;2,1)</f>
        <v>0</v>
      </c>
    </row>
    <row r="707" ht="81" spans="1:69">
      <c r="A707" s="25">
        <v>706</v>
      </c>
      <c r="B707" s="19" t="s">
        <v>3645</v>
      </c>
      <c r="C707" s="19" t="s">
        <v>3851</v>
      </c>
      <c r="I707" s="21" t="s">
        <v>3866</v>
      </c>
      <c r="L707" s="21" t="s">
        <v>3867</v>
      </c>
      <c r="M707" s="21" t="s">
        <v>3868</v>
      </c>
      <c r="Q707" s="20" t="s">
        <v>77</v>
      </c>
      <c r="AP707" s="20" t="s">
        <v>3713</v>
      </c>
      <c r="BN707" s="20">
        <v>3.33</v>
      </c>
      <c r="BO707" s="22" t="b">
        <f>IF(BN707&gt;=10,1)</f>
        <v>0</v>
      </c>
      <c r="BP707" s="22" t="b">
        <f>IF(BN707&gt;=5,1)</f>
        <v>0</v>
      </c>
      <c r="BQ707" s="22" t="b">
        <f>IF(BN707&lt;2,1)</f>
        <v>0</v>
      </c>
    </row>
    <row r="708" ht="54" spans="1:69">
      <c r="A708" s="25">
        <v>707</v>
      </c>
      <c r="B708" s="19" t="s">
        <v>3645</v>
      </c>
      <c r="C708" s="19" t="s">
        <v>3851</v>
      </c>
      <c r="I708" s="21" t="s">
        <v>3869</v>
      </c>
      <c r="L708" s="21" t="s">
        <v>3870</v>
      </c>
      <c r="M708" s="21" t="s">
        <v>3871</v>
      </c>
      <c r="Q708" s="20" t="s">
        <v>77</v>
      </c>
      <c r="AP708" s="20" t="s">
        <v>2151</v>
      </c>
      <c r="BN708" s="20">
        <v>2.78</v>
      </c>
      <c r="BO708" s="22" t="b">
        <f>IF(BN708&gt;=10,1)</f>
        <v>0</v>
      </c>
      <c r="BP708" s="22" t="b">
        <f>IF(BN708&gt;=5,1)</f>
        <v>0</v>
      </c>
      <c r="BQ708" s="22" t="b">
        <f>IF(BN708&lt;2,1)</f>
        <v>0</v>
      </c>
    </row>
    <row r="709" ht="67.5" spans="1:69">
      <c r="A709" s="25">
        <v>708</v>
      </c>
      <c r="B709" s="19" t="s">
        <v>3645</v>
      </c>
      <c r="C709" s="19" t="s">
        <v>3872</v>
      </c>
      <c r="D709" s="20" t="s">
        <v>71</v>
      </c>
      <c r="E709" s="20" t="s">
        <v>3873</v>
      </c>
      <c r="I709" s="21" t="s">
        <v>3874</v>
      </c>
      <c r="L709" s="23" t="s">
        <v>3875</v>
      </c>
      <c r="M709" s="23" t="s">
        <v>2239</v>
      </c>
      <c r="P709" s="22" t="s">
        <v>76</v>
      </c>
      <c r="Q709" s="22" t="s">
        <v>77</v>
      </c>
      <c r="X709" s="22" t="s">
        <v>3876</v>
      </c>
      <c r="Z709" s="22" t="s">
        <v>3877</v>
      </c>
      <c r="AA709" s="22" t="s">
        <v>3878</v>
      </c>
      <c r="AB709" s="22" t="s">
        <v>3879</v>
      </c>
      <c r="AE709" s="22" t="s">
        <v>3880</v>
      </c>
      <c r="AF709" s="22" t="s">
        <v>3881</v>
      </c>
      <c r="AH709" s="22">
        <v>84</v>
      </c>
      <c r="AI709" s="22">
        <v>0</v>
      </c>
      <c r="AJ709" s="22">
        <v>0</v>
      </c>
      <c r="AK709" s="22">
        <v>5</v>
      </c>
      <c r="AL709" s="22">
        <v>5</v>
      </c>
      <c r="AM709" s="22" t="s">
        <v>2113</v>
      </c>
      <c r="AN709" s="22" t="s">
        <v>1124</v>
      </c>
      <c r="AO709" s="22" t="s">
        <v>2246</v>
      </c>
      <c r="AP709" s="22" t="s">
        <v>325</v>
      </c>
      <c r="AS709" s="22" t="s">
        <v>2247</v>
      </c>
      <c r="AT709" s="22" t="s">
        <v>2248</v>
      </c>
      <c r="AU709" s="26">
        <v>42276</v>
      </c>
      <c r="AV709" s="22">
        <v>2015</v>
      </c>
      <c r="AW709" s="22">
        <v>5</v>
      </c>
      <c r="BE709" s="22">
        <v>14631</v>
      </c>
      <c r="BF709" s="22" t="s">
        <v>3882</v>
      </c>
      <c r="BH709" s="22">
        <v>16</v>
      </c>
      <c r="BI709" s="22" t="s">
        <v>924</v>
      </c>
      <c r="BJ709" s="22" t="s">
        <v>925</v>
      </c>
      <c r="BK709" s="22" t="s">
        <v>3883</v>
      </c>
      <c r="BL709" s="22" t="s">
        <v>3884</v>
      </c>
      <c r="BM709" s="22">
        <v>26416765</v>
      </c>
      <c r="BN709" s="20">
        <v>5.597</v>
      </c>
      <c r="BO709" s="22" t="b">
        <f>IF(BN709&gt;=10,1)</f>
        <v>0</v>
      </c>
      <c r="BP709" s="22">
        <f>IF(BN709&gt;=5,1)</f>
        <v>1</v>
      </c>
      <c r="BQ709" s="22" t="b">
        <f>IF(BN709&lt;2,1)</f>
        <v>0</v>
      </c>
    </row>
    <row r="710" ht="81" spans="1:69">
      <c r="A710" s="25">
        <v>709</v>
      </c>
      <c r="B710" s="19" t="s">
        <v>3645</v>
      </c>
      <c r="C710" s="19" t="s">
        <v>3872</v>
      </c>
      <c r="I710" s="21" t="s">
        <v>3885</v>
      </c>
      <c r="L710" s="21" t="s">
        <v>3886</v>
      </c>
      <c r="M710" s="21" t="s">
        <v>3887</v>
      </c>
      <c r="Q710" s="20" t="s">
        <v>77</v>
      </c>
      <c r="AP710" s="20" t="s">
        <v>117</v>
      </c>
      <c r="BN710" s="20">
        <v>4.36</v>
      </c>
      <c r="BO710" s="22" t="b">
        <f>IF(BN710&gt;=10,1)</f>
        <v>0</v>
      </c>
      <c r="BP710" s="22" t="b">
        <f>IF(BN710&gt;=5,1)</f>
        <v>0</v>
      </c>
      <c r="BQ710" s="22" t="b">
        <f>IF(BN710&lt;2,1)</f>
        <v>0</v>
      </c>
    </row>
    <row r="711" ht="81" spans="1:69">
      <c r="A711" s="25">
        <v>710</v>
      </c>
      <c r="B711" s="19" t="s">
        <v>3645</v>
      </c>
      <c r="C711" s="19" t="s">
        <v>3872</v>
      </c>
      <c r="I711" s="21" t="s">
        <v>3888</v>
      </c>
      <c r="L711" s="21" t="s">
        <v>3889</v>
      </c>
      <c r="M711" s="21" t="s">
        <v>3890</v>
      </c>
      <c r="Q711" s="20" t="s">
        <v>77</v>
      </c>
      <c r="AP711" s="20" t="s">
        <v>117</v>
      </c>
      <c r="BN711" s="20">
        <v>4.36</v>
      </c>
      <c r="BO711" s="22" t="b">
        <f>IF(BN711&gt;=10,1)</f>
        <v>0</v>
      </c>
      <c r="BP711" s="22" t="b">
        <f>IF(BN711&gt;=5,1)</f>
        <v>0</v>
      </c>
      <c r="BQ711" s="22" t="b">
        <f>IF(BN711&lt;2,1)</f>
        <v>0</v>
      </c>
    </row>
    <row r="712" ht="67.5" spans="1:69">
      <c r="A712" s="25">
        <v>711</v>
      </c>
      <c r="B712" s="19" t="s">
        <v>3645</v>
      </c>
      <c r="C712" s="19" t="s">
        <v>3872</v>
      </c>
      <c r="D712" s="20" t="s">
        <v>71</v>
      </c>
      <c r="E712" s="20" t="s">
        <v>3891</v>
      </c>
      <c r="I712" s="21" t="s">
        <v>3892</v>
      </c>
      <c r="L712" s="23" t="s">
        <v>3893</v>
      </c>
      <c r="M712" s="23" t="s">
        <v>175</v>
      </c>
      <c r="P712" s="22" t="s">
        <v>76</v>
      </c>
      <c r="Q712" s="22" t="s">
        <v>77</v>
      </c>
      <c r="W712" s="22" t="s">
        <v>3894</v>
      </c>
      <c r="X712" s="22" t="s">
        <v>3895</v>
      </c>
      <c r="Z712" s="22" t="s">
        <v>3896</v>
      </c>
      <c r="AA712" s="22" t="s">
        <v>3897</v>
      </c>
      <c r="AB712" s="22" t="s">
        <v>3879</v>
      </c>
      <c r="AE712" s="22" t="s">
        <v>3898</v>
      </c>
      <c r="AF712" s="22" t="s">
        <v>3899</v>
      </c>
      <c r="AH712" s="22">
        <v>73</v>
      </c>
      <c r="AI712" s="22">
        <v>0</v>
      </c>
      <c r="AJ712" s="22">
        <v>0</v>
      </c>
      <c r="AK712" s="22">
        <v>4</v>
      </c>
      <c r="AL712" s="22">
        <v>4</v>
      </c>
      <c r="AM712" s="22" t="s">
        <v>181</v>
      </c>
      <c r="AN712" s="22" t="s">
        <v>182</v>
      </c>
      <c r="AO712" s="22" t="s">
        <v>183</v>
      </c>
      <c r="AP712" s="22" t="s">
        <v>184</v>
      </c>
      <c r="AQ712" s="22" t="s">
        <v>185</v>
      </c>
      <c r="AS712" s="22" t="s">
        <v>175</v>
      </c>
      <c r="AT712" s="22" t="s">
        <v>186</v>
      </c>
      <c r="AU712" s="26">
        <v>42302</v>
      </c>
      <c r="AV712" s="22">
        <v>2015</v>
      </c>
      <c r="AW712" s="22">
        <v>571</v>
      </c>
      <c r="AX712" s="22">
        <v>2</v>
      </c>
      <c r="BC712" s="22">
        <v>178</v>
      </c>
      <c r="BD712" s="22">
        <v>187</v>
      </c>
      <c r="BF712" s="22" t="s">
        <v>3900</v>
      </c>
      <c r="BH712" s="22">
        <v>10</v>
      </c>
      <c r="BI712" s="22" t="s">
        <v>188</v>
      </c>
      <c r="BJ712" s="22" t="s">
        <v>188</v>
      </c>
      <c r="BK712" s="22" t="s">
        <v>3901</v>
      </c>
      <c r="BL712" s="22" t="s">
        <v>3902</v>
      </c>
      <c r="BM712" s="22">
        <v>26115771</v>
      </c>
      <c r="BN712" s="20">
        <v>2.185</v>
      </c>
      <c r="BO712" s="22" t="b">
        <f>IF(BN712&gt;=10,1)</f>
        <v>0</v>
      </c>
      <c r="BP712" s="22" t="b">
        <f>IF(BN712&gt;=5,1)</f>
        <v>0</v>
      </c>
      <c r="BQ712" s="22" t="b">
        <f>IF(BN712&lt;2,1)</f>
        <v>0</v>
      </c>
    </row>
    <row r="713" ht="94.5" spans="1:69">
      <c r="A713" s="25">
        <v>712</v>
      </c>
      <c r="B713" s="19" t="s">
        <v>3645</v>
      </c>
      <c r="C713" s="19" t="s">
        <v>3872</v>
      </c>
      <c r="I713" s="21" t="s">
        <v>3903</v>
      </c>
      <c r="L713" s="21" t="s">
        <v>3904</v>
      </c>
      <c r="M713" s="21" t="s">
        <v>3905</v>
      </c>
      <c r="Q713" s="20" t="s">
        <v>77</v>
      </c>
      <c r="AP713" s="20" t="s">
        <v>3906</v>
      </c>
      <c r="BN713" s="20">
        <v>1.79</v>
      </c>
      <c r="BO713" s="22" t="b">
        <f>IF(BN713&gt;=10,1)</f>
        <v>0</v>
      </c>
      <c r="BP713" s="22" t="b">
        <f>IF(BN713&gt;=5,1)</f>
        <v>0</v>
      </c>
      <c r="BQ713" s="22">
        <f>IF(BN713&lt;2,1)</f>
        <v>1</v>
      </c>
    </row>
    <row r="714" ht="81" spans="1:69">
      <c r="A714" s="25">
        <v>713</v>
      </c>
      <c r="B714" s="19" t="s">
        <v>3645</v>
      </c>
      <c r="C714" s="19" t="s">
        <v>3872</v>
      </c>
      <c r="I714" s="21" t="s">
        <v>3907</v>
      </c>
      <c r="L714" s="21" t="s">
        <v>3908</v>
      </c>
      <c r="M714" s="21" t="s">
        <v>3909</v>
      </c>
      <c r="Q714" s="20" t="s">
        <v>77</v>
      </c>
      <c r="AP714" s="20" t="s">
        <v>3910</v>
      </c>
      <c r="BN714" s="20">
        <v>1.545</v>
      </c>
      <c r="BO714" s="22" t="b">
        <f>IF(BN714&gt;=10,1)</f>
        <v>0</v>
      </c>
      <c r="BP714" s="22" t="b">
        <f>IF(BN714&gt;=5,1)</f>
        <v>0</v>
      </c>
      <c r="BQ714" s="22">
        <f>IF(BN714&lt;2,1)</f>
        <v>1</v>
      </c>
    </row>
    <row r="715" ht="81" spans="1:69">
      <c r="A715" s="25">
        <v>714</v>
      </c>
      <c r="B715" s="19" t="s">
        <v>3645</v>
      </c>
      <c r="C715" s="19" t="s">
        <v>3911</v>
      </c>
      <c r="I715" s="21" t="s">
        <v>3912</v>
      </c>
      <c r="L715" s="21" t="s">
        <v>3913</v>
      </c>
      <c r="M715" s="21" t="s">
        <v>3914</v>
      </c>
      <c r="Q715" s="20" t="s">
        <v>77</v>
      </c>
      <c r="AP715" s="20" t="s">
        <v>2168</v>
      </c>
      <c r="BN715" s="20">
        <v>1.785</v>
      </c>
      <c r="BO715" s="22" t="b">
        <f>IF(BN715&gt;=10,1)</f>
        <v>0</v>
      </c>
      <c r="BP715" s="22" t="b">
        <f>IF(BN715&gt;=5,1)</f>
        <v>0</v>
      </c>
      <c r="BQ715" s="22">
        <f>IF(BN715&lt;2,1)</f>
        <v>1</v>
      </c>
    </row>
    <row r="716" ht="94.5" spans="1:69">
      <c r="A716" s="25">
        <v>715</v>
      </c>
      <c r="B716" s="19" t="s">
        <v>3645</v>
      </c>
      <c r="C716" s="19" t="s">
        <v>3915</v>
      </c>
      <c r="I716" s="21" t="s">
        <v>3916</v>
      </c>
      <c r="L716" s="21" t="s">
        <v>3917</v>
      </c>
      <c r="M716" s="21" t="s">
        <v>3918</v>
      </c>
      <c r="Q716" s="20" t="s">
        <v>77</v>
      </c>
      <c r="AP716" s="20" t="s">
        <v>1655</v>
      </c>
      <c r="BN716" s="20">
        <v>2.92</v>
      </c>
      <c r="BO716" s="22" t="b">
        <f>IF(BN716&gt;=10,1)</f>
        <v>0</v>
      </c>
      <c r="BP716" s="22" t="b">
        <f>IF(BN716&gt;=5,1)</f>
        <v>0</v>
      </c>
      <c r="BQ716" s="22" t="b">
        <f>IF(BN716&lt;2,1)</f>
        <v>0</v>
      </c>
    </row>
    <row r="717" ht="54" spans="1:69">
      <c r="A717" s="25">
        <v>716</v>
      </c>
      <c r="B717" s="19" t="s">
        <v>3645</v>
      </c>
      <c r="C717" s="19" t="s">
        <v>3915</v>
      </c>
      <c r="I717" s="21" t="s">
        <v>3919</v>
      </c>
      <c r="L717" s="21" t="s">
        <v>3920</v>
      </c>
      <c r="M717" s="21" t="s">
        <v>3921</v>
      </c>
      <c r="Q717" s="20" t="s">
        <v>77</v>
      </c>
      <c r="AP717" s="20" t="s">
        <v>3922</v>
      </c>
      <c r="BN717" s="20">
        <v>0.419</v>
      </c>
      <c r="BO717" s="22" t="b">
        <f>IF(BN717&gt;=10,1)</f>
        <v>0</v>
      </c>
      <c r="BP717" s="22" t="b">
        <f>IF(BN717&gt;=5,1)</f>
        <v>0</v>
      </c>
      <c r="BQ717" s="22">
        <f>IF(BN717&lt;2,1)</f>
        <v>1</v>
      </c>
    </row>
    <row r="718" ht="81" spans="1:69">
      <c r="A718" s="25">
        <v>717</v>
      </c>
      <c r="B718" s="19" t="s">
        <v>3645</v>
      </c>
      <c r="C718" s="19" t="s">
        <v>3923</v>
      </c>
      <c r="I718" s="21" t="s">
        <v>3924</v>
      </c>
      <c r="L718" s="21" t="s">
        <v>3925</v>
      </c>
      <c r="M718" s="21" t="s">
        <v>3926</v>
      </c>
      <c r="Q718" s="20" t="s">
        <v>77</v>
      </c>
      <c r="AP718" s="20" t="s">
        <v>224</v>
      </c>
      <c r="BN718" s="20">
        <v>0.972</v>
      </c>
      <c r="BO718" s="22" t="b">
        <f>IF(BN718&gt;=10,1)</f>
        <v>0</v>
      </c>
      <c r="BP718" s="22" t="b">
        <f>IF(BN718&gt;=5,1)</f>
        <v>0</v>
      </c>
      <c r="BQ718" s="22">
        <f>IF(BN718&lt;2,1)</f>
        <v>1</v>
      </c>
    </row>
    <row r="719" ht="67.5" spans="1:69">
      <c r="A719" s="25">
        <v>718</v>
      </c>
      <c r="B719" s="19" t="s">
        <v>3645</v>
      </c>
      <c r="C719" s="19" t="s">
        <v>3927</v>
      </c>
      <c r="I719" s="21" t="s">
        <v>3928</v>
      </c>
      <c r="L719" s="21" t="s">
        <v>3929</v>
      </c>
      <c r="M719" s="21" t="s">
        <v>3930</v>
      </c>
      <c r="Q719" s="20" t="s">
        <v>77</v>
      </c>
      <c r="AP719" s="20" t="s">
        <v>3931</v>
      </c>
      <c r="BN719" s="20">
        <v>0.232</v>
      </c>
      <c r="BO719" s="22" t="b">
        <f>IF(BN719&gt;=10,1)</f>
        <v>0</v>
      </c>
      <c r="BP719" s="22" t="b">
        <f>IF(BN719&gt;=5,1)</f>
        <v>0</v>
      </c>
      <c r="BQ719" s="22">
        <f>IF(BN719&lt;2,1)</f>
        <v>1</v>
      </c>
    </row>
    <row r="720" ht="94.5" spans="1:69">
      <c r="A720" s="25">
        <v>719</v>
      </c>
      <c r="B720" s="19" t="s">
        <v>3645</v>
      </c>
      <c r="C720" s="19" t="s">
        <v>3932</v>
      </c>
      <c r="I720" s="21" t="s">
        <v>3933</v>
      </c>
      <c r="L720" s="21" t="s">
        <v>3934</v>
      </c>
      <c r="M720" s="21" t="s">
        <v>3935</v>
      </c>
      <c r="Q720" s="20" t="s">
        <v>77</v>
      </c>
      <c r="AP720" s="20" t="s">
        <v>3936</v>
      </c>
      <c r="BN720" s="20">
        <v>4.529</v>
      </c>
      <c r="BO720" s="22" t="b">
        <f>IF(BN720&gt;=10,1)</f>
        <v>0</v>
      </c>
      <c r="BP720" s="22" t="b">
        <f>IF(BN720&gt;=5,1)</f>
        <v>0</v>
      </c>
      <c r="BQ720" s="22" t="b">
        <f>IF(BN720&lt;2,1)</f>
        <v>0</v>
      </c>
    </row>
    <row r="721" ht="81" spans="1:69">
      <c r="A721" s="25">
        <v>720</v>
      </c>
      <c r="B721" s="19" t="s">
        <v>3645</v>
      </c>
      <c r="C721" s="19" t="s">
        <v>3932</v>
      </c>
      <c r="I721" s="21" t="s">
        <v>3937</v>
      </c>
      <c r="L721" s="21" t="s">
        <v>3938</v>
      </c>
      <c r="M721" s="21" t="s">
        <v>3939</v>
      </c>
      <c r="Q721" s="20" t="s">
        <v>77</v>
      </c>
      <c r="AP721" s="20" t="s">
        <v>3940</v>
      </c>
      <c r="BN721" s="20">
        <v>2.907</v>
      </c>
      <c r="BO721" s="22" t="b">
        <f>IF(BN721&gt;=10,1)</f>
        <v>0</v>
      </c>
      <c r="BP721" s="22" t="b">
        <f>IF(BN721&gt;=5,1)</f>
        <v>0</v>
      </c>
      <c r="BQ721" s="22" t="b">
        <f>IF(BN721&lt;2,1)</f>
        <v>0</v>
      </c>
    </row>
    <row r="722" ht="94.5" spans="1:69">
      <c r="A722" s="25">
        <v>721</v>
      </c>
      <c r="B722" s="19" t="s">
        <v>3645</v>
      </c>
      <c r="C722" s="19" t="s">
        <v>3932</v>
      </c>
      <c r="I722" s="21" t="s">
        <v>3941</v>
      </c>
      <c r="L722" s="21" t="s">
        <v>3942</v>
      </c>
      <c r="M722" s="21" t="s">
        <v>3943</v>
      </c>
      <c r="Q722" s="20" t="s">
        <v>77</v>
      </c>
      <c r="AP722" s="20" t="s">
        <v>2168</v>
      </c>
      <c r="BN722" s="20">
        <v>1.785</v>
      </c>
      <c r="BO722" s="22" t="b">
        <f>IF(BN722&gt;=10,1)</f>
        <v>0</v>
      </c>
      <c r="BP722" s="22" t="b">
        <f>IF(BN722&gt;=5,1)</f>
        <v>0</v>
      </c>
      <c r="BQ722" s="22">
        <f>IF(BN722&lt;2,1)</f>
        <v>1</v>
      </c>
    </row>
    <row r="723" ht="67.5" spans="1:69">
      <c r="A723" s="25">
        <v>722</v>
      </c>
      <c r="B723" s="19" t="s">
        <v>3645</v>
      </c>
      <c r="C723" s="19" t="s">
        <v>3932</v>
      </c>
      <c r="I723" s="21" t="s">
        <v>3944</v>
      </c>
      <c r="L723" s="21" t="s">
        <v>3945</v>
      </c>
      <c r="M723" s="21" t="s">
        <v>2266</v>
      </c>
      <c r="Q723" s="20" t="s">
        <v>77</v>
      </c>
      <c r="AP723" s="20" t="s">
        <v>2007</v>
      </c>
      <c r="BN723" s="20">
        <v>1.726</v>
      </c>
      <c r="BO723" s="22" t="b">
        <f>IF(BN723&gt;=10,1)</f>
        <v>0</v>
      </c>
      <c r="BP723" s="22" t="b">
        <f>IF(BN723&gt;=5,1)</f>
        <v>0</v>
      </c>
      <c r="BQ723" s="22">
        <f>IF(BN723&lt;2,1)</f>
        <v>1</v>
      </c>
    </row>
    <row r="724" ht="121.5" spans="1:69">
      <c r="A724" s="25">
        <v>723</v>
      </c>
      <c r="B724" s="19" t="s">
        <v>3645</v>
      </c>
      <c r="C724" s="19" t="s">
        <v>3946</v>
      </c>
      <c r="I724" s="21" t="s">
        <v>3947</v>
      </c>
      <c r="L724" s="21" t="s">
        <v>3948</v>
      </c>
      <c r="M724" s="21" t="s">
        <v>3949</v>
      </c>
      <c r="Q724" s="20" t="s">
        <v>77</v>
      </c>
      <c r="AP724" s="20" t="s">
        <v>2141</v>
      </c>
      <c r="BN724" s="20">
        <v>4.714</v>
      </c>
      <c r="BO724" s="22" t="b">
        <f>IF(BN724&gt;=10,1)</f>
        <v>0</v>
      </c>
      <c r="BP724" s="22" t="b">
        <f>IF(BN724&gt;=5,1)</f>
        <v>0</v>
      </c>
      <c r="BQ724" s="22" t="b">
        <f>IF(BN724&lt;2,1)</f>
        <v>0</v>
      </c>
    </row>
    <row r="725" ht="135" spans="1:69">
      <c r="A725" s="25">
        <v>724</v>
      </c>
      <c r="B725" s="19" t="s">
        <v>3645</v>
      </c>
      <c r="C725" s="19" t="s">
        <v>3946</v>
      </c>
      <c r="I725" s="21" t="s">
        <v>3950</v>
      </c>
      <c r="L725" s="21" t="s">
        <v>3951</v>
      </c>
      <c r="M725" s="21" t="s">
        <v>3952</v>
      </c>
      <c r="Q725" s="20" t="s">
        <v>77</v>
      </c>
      <c r="AP725" s="20" t="s">
        <v>117</v>
      </c>
      <c r="BN725" s="20">
        <v>4.36</v>
      </c>
      <c r="BO725" s="22" t="b">
        <f>IF(BN725&gt;=10,1)</f>
        <v>0</v>
      </c>
      <c r="BP725" s="22" t="b">
        <f>IF(BN725&gt;=5,1)</f>
        <v>0</v>
      </c>
      <c r="BQ725" s="22" t="b">
        <f>IF(BN725&lt;2,1)</f>
        <v>0</v>
      </c>
    </row>
    <row r="726" ht="94.5" spans="1:69">
      <c r="A726" s="25">
        <v>725</v>
      </c>
      <c r="B726" s="19" t="s">
        <v>3645</v>
      </c>
      <c r="C726" s="19" t="s">
        <v>3946</v>
      </c>
      <c r="I726" s="21" t="s">
        <v>3953</v>
      </c>
      <c r="L726" s="21" t="s">
        <v>3954</v>
      </c>
      <c r="M726" s="21" t="s">
        <v>3955</v>
      </c>
      <c r="Q726" s="20" t="s">
        <v>77</v>
      </c>
      <c r="AP726" s="20" t="s">
        <v>2350</v>
      </c>
      <c r="BN726" s="20">
        <v>3.99</v>
      </c>
      <c r="BO726" s="22" t="b">
        <f>IF(BN726&gt;=10,1)</f>
        <v>0</v>
      </c>
      <c r="BP726" s="22" t="b">
        <f>IF(BN726&gt;=5,1)</f>
        <v>0</v>
      </c>
      <c r="BQ726" s="22" t="b">
        <f>IF(BN726&lt;2,1)</f>
        <v>0</v>
      </c>
    </row>
    <row r="727" ht="121.5" spans="1:69">
      <c r="A727" s="25">
        <v>726</v>
      </c>
      <c r="B727" s="19" t="s">
        <v>3645</v>
      </c>
      <c r="C727" s="19" t="s">
        <v>3946</v>
      </c>
      <c r="I727" s="21" t="s">
        <v>3956</v>
      </c>
      <c r="L727" s="21" t="s">
        <v>3957</v>
      </c>
      <c r="M727" s="21" t="s">
        <v>3958</v>
      </c>
      <c r="Q727" s="20" t="s">
        <v>77</v>
      </c>
      <c r="AP727" s="20" t="s">
        <v>2350</v>
      </c>
      <c r="BN727" s="20">
        <v>3.99</v>
      </c>
      <c r="BO727" s="22" t="b">
        <f>IF(BN727&gt;=10,1)</f>
        <v>0</v>
      </c>
      <c r="BP727" s="22" t="b">
        <f>IF(BN727&gt;=5,1)</f>
        <v>0</v>
      </c>
      <c r="BQ727" s="22" t="b">
        <f>IF(BN727&lt;2,1)</f>
        <v>0</v>
      </c>
    </row>
    <row r="728" ht="94.5" spans="1:69">
      <c r="A728" s="25">
        <v>727</v>
      </c>
      <c r="B728" s="19" t="s">
        <v>3645</v>
      </c>
      <c r="C728" s="19" t="s">
        <v>3946</v>
      </c>
      <c r="I728" s="21" t="s">
        <v>3959</v>
      </c>
      <c r="L728" s="21" t="s">
        <v>3960</v>
      </c>
      <c r="M728" s="21" t="s">
        <v>3961</v>
      </c>
      <c r="Q728" s="20" t="s">
        <v>77</v>
      </c>
      <c r="AP728" s="20" t="s">
        <v>2350</v>
      </c>
      <c r="BN728" s="20">
        <v>3.99</v>
      </c>
      <c r="BO728" s="22" t="b">
        <f>IF(BN728&gt;=10,1)</f>
        <v>0</v>
      </c>
      <c r="BP728" s="22" t="b">
        <f>IF(BN728&gt;=5,1)</f>
        <v>0</v>
      </c>
      <c r="BQ728" s="22" t="b">
        <f>IF(BN728&lt;2,1)</f>
        <v>0</v>
      </c>
    </row>
    <row r="729" ht="135" spans="1:69">
      <c r="A729" s="25">
        <v>728</v>
      </c>
      <c r="B729" s="19" t="s">
        <v>3645</v>
      </c>
      <c r="C729" s="19" t="s">
        <v>3946</v>
      </c>
      <c r="I729" s="21" t="s">
        <v>3962</v>
      </c>
      <c r="L729" s="21" t="s">
        <v>3963</v>
      </c>
      <c r="M729" s="21" t="s">
        <v>3964</v>
      </c>
      <c r="Q729" s="20" t="s">
        <v>77</v>
      </c>
      <c r="AP729" s="20" t="s">
        <v>2132</v>
      </c>
      <c r="BN729" s="20">
        <v>3.904</v>
      </c>
      <c r="BO729" s="22" t="b">
        <f>IF(BN729&gt;=10,1)</f>
        <v>0</v>
      </c>
      <c r="BP729" s="22" t="b">
        <f>IF(BN729&gt;=5,1)</f>
        <v>0</v>
      </c>
      <c r="BQ729" s="22" t="b">
        <f>IF(BN729&lt;2,1)</f>
        <v>0</v>
      </c>
    </row>
    <row r="730" ht="121.5" spans="1:69">
      <c r="A730" s="25">
        <v>729</v>
      </c>
      <c r="B730" s="19" t="s">
        <v>3645</v>
      </c>
      <c r="C730" s="19" t="s">
        <v>3946</v>
      </c>
      <c r="I730" s="21" t="s">
        <v>3965</v>
      </c>
      <c r="L730" s="21" t="s">
        <v>3966</v>
      </c>
      <c r="M730" s="21" t="s">
        <v>3967</v>
      </c>
      <c r="Q730" s="20" t="s">
        <v>77</v>
      </c>
      <c r="AP730" s="20" t="s">
        <v>2000</v>
      </c>
      <c r="BN730" s="20">
        <v>1.757</v>
      </c>
      <c r="BO730" s="22" t="b">
        <f>IF(BN730&gt;=10,1)</f>
        <v>0</v>
      </c>
      <c r="BP730" s="22" t="b">
        <f>IF(BN730&gt;=5,1)</f>
        <v>0</v>
      </c>
      <c r="BQ730" s="22">
        <f>IF(BN730&lt;2,1)</f>
        <v>1</v>
      </c>
    </row>
    <row r="731" ht="40.5" spans="1:69">
      <c r="A731" s="25">
        <v>730</v>
      </c>
      <c r="B731" s="19" t="s">
        <v>3645</v>
      </c>
      <c r="C731" s="19" t="s">
        <v>3968</v>
      </c>
      <c r="I731" s="21" t="s">
        <v>3969</v>
      </c>
      <c r="L731" s="21" t="s">
        <v>3970</v>
      </c>
      <c r="M731" s="21" t="s">
        <v>3971</v>
      </c>
      <c r="Q731" s="20" t="s">
        <v>77</v>
      </c>
      <c r="AP731" s="20" t="s">
        <v>3972</v>
      </c>
      <c r="BN731" s="20">
        <v>0.963</v>
      </c>
      <c r="BO731" s="22" t="b">
        <f>IF(BN731&gt;=10,1)</f>
        <v>0</v>
      </c>
      <c r="BP731" s="22" t="b">
        <f>IF(BN731&gt;=5,1)</f>
        <v>0</v>
      </c>
      <c r="BQ731" s="22">
        <f>IF(BN731&lt;2,1)</f>
        <v>1</v>
      </c>
    </row>
    <row r="732" ht="40.5" spans="1:69">
      <c r="A732" s="25">
        <v>731</v>
      </c>
      <c r="B732" s="19" t="s">
        <v>3645</v>
      </c>
      <c r="C732" s="19" t="s">
        <v>3973</v>
      </c>
      <c r="I732" s="21" t="s">
        <v>3974</v>
      </c>
      <c r="L732" s="21" t="s">
        <v>3975</v>
      </c>
      <c r="M732" s="21" t="s">
        <v>75</v>
      </c>
      <c r="Q732" s="20" t="s">
        <v>77</v>
      </c>
      <c r="AP732" s="20" t="s">
        <v>88</v>
      </c>
      <c r="BN732" s="20">
        <v>1.471</v>
      </c>
      <c r="BO732" s="22" t="b">
        <f>IF(BN732&gt;=10,1)</f>
        <v>0</v>
      </c>
      <c r="BP732" s="22" t="b">
        <f>IF(BN732&gt;=5,1)</f>
        <v>0</v>
      </c>
      <c r="BQ732" s="22">
        <f>IF(BN732&lt;2,1)</f>
        <v>1</v>
      </c>
    </row>
    <row r="733" ht="67.5" spans="1:69">
      <c r="A733" s="25">
        <v>732</v>
      </c>
      <c r="B733" s="19" t="s">
        <v>3645</v>
      </c>
      <c r="C733" s="19" t="s">
        <v>3976</v>
      </c>
      <c r="I733" s="21" t="s">
        <v>3977</v>
      </c>
      <c r="L733" s="21" t="s">
        <v>3978</v>
      </c>
      <c r="M733" s="21" t="s">
        <v>615</v>
      </c>
      <c r="Q733" s="20" t="s">
        <v>77</v>
      </c>
      <c r="AP733" s="20" t="s">
        <v>122</v>
      </c>
      <c r="BN733" s="20">
        <v>3.702</v>
      </c>
      <c r="BO733" s="22" t="b">
        <f>IF(BN733&gt;=10,1)</f>
        <v>0</v>
      </c>
      <c r="BP733" s="22" t="b">
        <f>IF(BN733&gt;=5,1)</f>
        <v>0</v>
      </c>
      <c r="BQ733" s="22" t="b">
        <f>IF(BN733&lt;2,1)</f>
        <v>0</v>
      </c>
    </row>
    <row r="734" ht="67.5" spans="1:69">
      <c r="A734" s="25">
        <v>733</v>
      </c>
      <c r="B734" s="19" t="s">
        <v>3645</v>
      </c>
      <c r="C734" s="19" t="s">
        <v>3979</v>
      </c>
      <c r="I734" s="21" t="s">
        <v>3980</v>
      </c>
      <c r="L734" s="21" t="s">
        <v>3981</v>
      </c>
      <c r="M734" s="21" t="s">
        <v>3982</v>
      </c>
      <c r="Q734" s="20" t="s">
        <v>288</v>
      </c>
      <c r="AP734" s="20" t="s">
        <v>139</v>
      </c>
      <c r="BN734" s="20">
        <v>3.489</v>
      </c>
      <c r="BO734" s="22" t="b">
        <f>IF(BN734&gt;=10,1)</f>
        <v>0</v>
      </c>
      <c r="BP734" s="22" t="b">
        <f>IF(BN734&gt;=5,1)</f>
        <v>0</v>
      </c>
      <c r="BQ734" s="22" t="b">
        <f>IF(BN734&lt;2,1)</f>
        <v>0</v>
      </c>
    </row>
    <row r="735" ht="81" spans="1:69">
      <c r="A735" s="25">
        <v>734</v>
      </c>
      <c r="B735" s="19" t="s">
        <v>3645</v>
      </c>
      <c r="C735" s="19" t="s">
        <v>3983</v>
      </c>
      <c r="I735" s="21" t="s">
        <v>3984</v>
      </c>
      <c r="L735" s="21" t="s">
        <v>3985</v>
      </c>
      <c r="M735" s="21" t="s">
        <v>3986</v>
      </c>
      <c r="Q735" s="20" t="s">
        <v>77</v>
      </c>
      <c r="AP735" s="20" t="s">
        <v>3788</v>
      </c>
      <c r="BN735" s="20">
        <v>4.421</v>
      </c>
      <c r="BO735" s="22" t="b">
        <f>IF(BN735&gt;=10,1)</f>
        <v>0</v>
      </c>
      <c r="BP735" s="22" t="b">
        <f>IF(BN735&gt;=5,1)</f>
        <v>0</v>
      </c>
      <c r="BQ735" s="22" t="b">
        <f>IF(BN735&lt;2,1)</f>
        <v>0</v>
      </c>
    </row>
    <row r="736" ht="94.5" spans="1:69">
      <c r="A736" s="25">
        <v>735</v>
      </c>
      <c r="B736" s="19" t="s">
        <v>3645</v>
      </c>
      <c r="C736" s="19" t="s">
        <v>3983</v>
      </c>
      <c r="I736" s="21" t="s">
        <v>3987</v>
      </c>
      <c r="L736" s="21" t="s">
        <v>3988</v>
      </c>
      <c r="M736" s="21" t="s">
        <v>3989</v>
      </c>
      <c r="Q736" s="20" t="s">
        <v>77</v>
      </c>
      <c r="AP736" s="20" t="s">
        <v>3788</v>
      </c>
      <c r="BN736" s="20">
        <v>4.421</v>
      </c>
      <c r="BO736" s="22" t="b">
        <f>IF(BN736&gt;=10,1)</f>
        <v>0</v>
      </c>
      <c r="BP736" s="22" t="b">
        <f>IF(BN736&gt;=5,1)</f>
        <v>0</v>
      </c>
      <c r="BQ736" s="22" t="b">
        <f>IF(BN736&lt;2,1)</f>
        <v>0</v>
      </c>
    </row>
    <row r="737" ht="94.5" spans="1:69">
      <c r="A737" s="25">
        <v>736</v>
      </c>
      <c r="B737" s="19" t="s">
        <v>3645</v>
      </c>
      <c r="C737" s="19" t="s">
        <v>3990</v>
      </c>
      <c r="I737" s="21" t="s">
        <v>3991</v>
      </c>
      <c r="L737" s="21" t="s">
        <v>3992</v>
      </c>
      <c r="M737" s="21" t="s">
        <v>3993</v>
      </c>
      <c r="Q737" s="20" t="s">
        <v>77</v>
      </c>
      <c r="AP737" s="20" t="s">
        <v>2350</v>
      </c>
      <c r="BN737" s="20">
        <v>3.99</v>
      </c>
      <c r="BO737" s="22" t="b">
        <f>IF(BN737&gt;=10,1)</f>
        <v>0</v>
      </c>
      <c r="BP737" s="22" t="b">
        <f>IF(BN737&gt;=5,1)</f>
        <v>0</v>
      </c>
      <c r="BQ737" s="22" t="b">
        <f>IF(BN737&lt;2,1)</f>
        <v>0</v>
      </c>
    </row>
    <row r="738" ht="40.5" spans="1:69">
      <c r="A738" s="25">
        <v>737</v>
      </c>
      <c r="B738" s="19" t="s">
        <v>3645</v>
      </c>
      <c r="C738" s="19" t="s">
        <v>3994</v>
      </c>
      <c r="I738" s="21" t="s">
        <v>3995</v>
      </c>
      <c r="L738" s="21" t="s">
        <v>3996</v>
      </c>
      <c r="M738" s="21" t="s">
        <v>3997</v>
      </c>
      <c r="Q738" s="20" t="s">
        <v>77</v>
      </c>
      <c r="AP738" s="20" t="s">
        <v>3998</v>
      </c>
      <c r="BN738" s="20">
        <v>0.644</v>
      </c>
      <c r="BO738" s="22" t="b">
        <f>IF(BN738&gt;=10,1)</f>
        <v>0</v>
      </c>
      <c r="BP738" s="22" t="b">
        <f>IF(BN738&gt;=5,1)</f>
        <v>0</v>
      </c>
      <c r="BQ738" s="22">
        <f>IF(BN738&lt;2,1)</f>
        <v>1</v>
      </c>
    </row>
    <row r="739" ht="94.5" spans="1:69">
      <c r="A739" s="25">
        <v>738</v>
      </c>
      <c r="B739" s="19" t="s">
        <v>3645</v>
      </c>
      <c r="C739" s="19" t="s">
        <v>3999</v>
      </c>
      <c r="I739" s="21" t="s">
        <v>4000</v>
      </c>
      <c r="L739" s="21" t="s">
        <v>4001</v>
      </c>
      <c r="M739" s="21" t="s">
        <v>4002</v>
      </c>
      <c r="Q739" s="20" t="s">
        <v>77</v>
      </c>
      <c r="AP739" s="20" t="s">
        <v>139</v>
      </c>
      <c r="BN739" s="20">
        <v>3.489</v>
      </c>
      <c r="BO739" s="22" t="b">
        <f>IF(BN739&gt;=10,1)</f>
        <v>0</v>
      </c>
      <c r="BP739" s="22" t="b">
        <f>IF(BN739&gt;=5,1)</f>
        <v>0</v>
      </c>
      <c r="BQ739" s="22" t="b">
        <f>IF(BN739&lt;2,1)</f>
        <v>0</v>
      </c>
    </row>
    <row r="740" ht="67.5" spans="1:69">
      <c r="A740" s="25">
        <v>739</v>
      </c>
      <c r="B740" s="19" t="s">
        <v>3645</v>
      </c>
      <c r="C740" s="19" t="s">
        <v>4003</v>
      </c>
      <c r="D740" s="20" t="s">
        <v>71</v>
      </c>
      <c r="E740" s="20" t="s">
        <v>4004</v>
      </c>
      <c r="I740" s="21" t="s">
        <v>4005</v>
      </c>
      <c r="L740" s="23" t="s">
        <v>4006</v>
      </c>
      <c r="M740" s="23" t="s">
        <v>2769</v>
      </c>
      <c r="P740" s="22" t="s">
        <v>76</v>
      </c>
      <c r="Q740" s="22" t="s">
        <v>77</v>
      </c>
      <c r="W740" s="22" t="s">
        <v>4007</v>
      </c>
      <c r="X740" s="22" t="s">
        <v>4008</v>
      </c>
      <c r="Z740" s="22" t="s">
        <v>4009</v>
      </c>
      <c r="AA740" s="22" t="s">
        <v>4010</v>
      </c>
      <c r="AB740" s="22" t="s">
        <v>4011</v>
      </c>
      <c r="AE740" s="22" t="s">
        <v>4012</v>
      </c>
      <c r="AF740" s="22" t="s">
        <v>4013</v>
      </c>
      <c r="AH740" s="22">
        <v>70</v>
      </c>
      <c r="AI740" s="22">
        <v>0</v>
      </c>
      <c r="AJ740" s="22">
        <v>0</v>
      </c>
      <c r="AK740" s="22">
        <v>14</v>
      </c>
      <c r="AL740" s="22">
        <v>14</v>
      </c>
      <c r="AM740" s="22" t="s">
        <v>4014</v>
      </c>
      <c r="AN740" s="22" t="s">
        <v>1028</v>
      </c>
      <c r="AO740" s="22" t="s">
        <v>4015</v>
      </c>
      <c r="AP740" s="22" t="s">
        <v>2766</v>
      </c>
      <c r="AQ740" s="22" t="s">
        <v>4016</v>
      </c>
      <c r="AS740" s="22" t="s">
        <v>4017</v>
      </c>
      <c r="AT740" s="22" t="s">
        <v>4018</v>
      </c>
      <c r="AU740" s="22" t="s">
        <v>92</v>
      </c>
      <c r="AV740" s="22">
        <v>2015</v>
      </c>
      <c r="AW740" s="22">
        <v>56</v>
      </c>
      <c r="AX740" s="22">
        <v>9</v>
      </c>
      <c r="BC740" s="22">
        <v>1721</v>
      </c>
      <c r="BD740" s="22">
        <v>1737</v>
      </c>
      <c r="BF740" s="22" t="s">
        <v>4019</v>
      </c>
      <c r="BH740" s="22">
        <v>17</v>
      </c>
      <c r="BI740" s="22" t="s">
        <v>4020</v>
      </c>
      <c r="BJ740" s="22" t="s">
        <v>4020</v>
      </c>
      <c r="BK740" s="22" t="s">
        <v>4021</v>
      </c>
      <c r="BL740" s="22" t="s">
        <v>4022</v>
      </c>
      <c r="BM740" s="22">
        <v>26079674</v>
      </c>
      <c r="BN740" s="20">
        <v>5.156</v>
      </c>
      <c r="BO740" s="22" t="b">
        <f>IF(BN740&gt;=10,1)</f>
        <v>0</v>
      </c>
      <c r="BP740" s="22">
        <f>IF(BN740&gt;=5,1)</f>
        <v>1</v>
      </c>
      <c r="BQ740" s="22" t="b">
        <f>IF(BN740&lt;2,1)</f>
        <v>0</v>
      </c>
    </row>
    <row r="741" ht="94.5" spans="1:69">
      <c r="A741" s="25">
        <v>740</v>
      </c>
      <c r="B741" s="19" t="s">
        <v>3645</v>
      </c>
      <c r="C741" s="19" t="s">
        <v>4003</v>
      </c>
      <c r="I741" s="21" t="s">
        <v>4023</v>
      </c>
      <c r="L741" s="21" t="s">
        <v>4024</v>
      </c>
      <c r="M741" s="21" t="s">
        <v>4025</v>
      </c>
      <c r="Q741" s="20" t="s">
        <v>77</v>
      </c>
      <c r="AP741" s="20" t="s">
        <v>2096</v>
      </c>
      <c r="BN741" s="20">
        <v>3.632</v>
      </c>
      <c r="BO741" s="22" t="b">
        <f>IF(BN741&gt;=10,1)</f>
        <v>0</v>
      </c>
      <c r="BP741" s="22" t="b">
        <f>IF(BN741&gt;=5,1)</f>
        <v>0</v>
      </c>
      <c r="BQ741" s="22" t="b">
        <f>IF(BN741&lt;2,1)</f>
        <v>0</v>
      </c>
    </row>
    <row r="742" ht="54" spans="1:69">
      <c r="A742" s="25">
        <v>741</v>
      </c>
      <c r="B742" s="19" t="s">
        <v>3645</v>
      </c>
      <c r="C742" s="19" t="s">
        <v>4003</v>
      </c>
      <c r="I742" s="21" t="s">
        <v>4026</v>
      </c>
      <c r="L742" s="21" t="s">
        <v>4027</v>
      </c>
      <c r="M742" s="21" t="s">
        <v>2095</v>
      </c>
      <c r="Q742" s="20" t="s">
        <v>77</v>
      </c>
      <c r="AP742" s="20" t="s">
        <v>2096</v>
      </c>
      <c r="BN742" s="20">
        <v>3.632</v>
      </c>
      <c r="BO742" s="22" t="b">
        <f>IF(BN742&gt;=10,1)</f>
        <v>0</v>
      </c>
      <c r="BP742" s="22" t="b">
        <f>IF(BN742&gt;=5,1)</f>
        <v>0</v>
      </c>
      <c r="BQ742" s="22" t="b">
        <f>IF(BN742&lt;2,1)</f>
        <v>0</v>
      </c>
    </row>
    <row r="743" ht="94.5" spans="1:69">
      <c r="A743" s="25">
        <v>742</v>
      </c>
      <c r="B743" s="19" t="s">
        <v>3645</v>
      </c>
      <c r="C743" s="19" t="s">
        <v>4003</v>
      </c>
      <c r="I743" s="21" t="s">
        <v>4028</v>
      </c>
      <c r="L743" s="21" t="s">
        <v>4029</v>
      </c>
      <c r="M743" s="21" t="s">
        <v>4030</v>
      </c>
      <c r="Q743" s="20" t="s">
        <v>77</v>
      </c>
      <c r="AP743" s="20" t="s">
        <v>161</v>
      </c>
      <c r="BN743" s="20">
        <v>2.894</v>
      </c>
      <c r="BO743" s="22" t="b">
        <f>IF(BN743&gt;=10,1)</f>
        <v>0</v>
      </c>
      <c r="BP743" s="22" t="b">
        <f>IF(BN743&gt;=5,1)</f>
        <v>0</v>
      </c>
      <c r="BQ743" s="22" t="b">
        <f>IF(BN743&lt;2,1)</f>
        <v>0</v>
      </c>
    </row>
    <row r="744" ht="54" spans="1:69">
      <c r="A744" s="25">
        <v>743</v>
      </c>
      <c r="B744" s="19" t="s">
        <v>3645</v>
      </c>
      <c r="C744" s="19" t="s">
        <v>4003</v>
      </c>
      <c r="I744" s="21" t="s">
        <v>4031</v>
      </c>
      <c r="L744" s="21" t="s">
        <v>4032</v>
      </c>
      <c r="M744" s="21" t="s">
        <v>151</v>
      </c>
      <c r="Q744" s="20" t="s">
        <v>77</v>
      </c>
      <c r="AP744" s="20" t="s">
        <v>161</v>
      </c>
      <c r="BN744" s="20">
        <v>2.894</v>
      </c>
      <c r="BO744" s="22" t="b">
        <f>IF(BN744&gt;=10,1)</f>
        <v>0</v>
      </c>
      <c r="BP744" s="22" t="b">
        <f>IF(BN744&gt;=5,1)</f>
        <v>0</v>
      </c>
      <c r="BQ744" s="22" t="b">
        <f>IF(BN744&lt;2,1)</f>
        <v>0</v>
      </c>
    </row>
    <row r="745" ht="94.5" spans="1:69">
      <c r="A745" s="25">
        <v>744</v>
      </c>
      <c r="B745" s="19" t="s">
        <v>3645</v>
      </c>
      <c r="C745" s="19" t="s">
        <v>4003</v>
      </c>
      <c r="I745" s="21" t="s">
        <v>4033</v>
      </c>
      <c r="L745" s="21" t="s">
        <v>4034</v>
      </c>
      <c r="M745" s="21" t="s">
        <v>4035</v>
      </c>
      <c r="Q745" s="20" t="s">
        <v>77</v>
      </c>
      <c r="AP745" s="20" t="s">
        <v>4036</v>
      </c>
      <c r="BN745" s="20">
        <v>2.563</v>
      </c>
      <c r="BO745" s="22" t="b">
        <f>IF(BN745&gt;=10,1)</f>
        <v>0</v>
      </c>
      <c r="BP745" s="22" t="b">
        <f>IF(BN745&gt;=5,1)</f>
        <v>0</v>
      </c>
      <c r="BQ745" s="22" t="b">
        <f>IF(BN745&lt;2,1)</f>
        <v>0</v>
      </c>
    </row>
    <row r="746" ht="81" spans="1:69">
      <c r="A746" s="25">
        <v>745</v>
      </c>
      <c r="B746" s="19" t="s">
        <v>3645</v>
      </c>
      <c r="C746" s="19" t="s">
        <v>4037</v>
      </c>
      <c r="I746" s="21" t="s">
        <v>4038</v>
      </c>
      <c r="L746" s="21" t="s">
        <v>4039</v>
      </c>
      <c r="M746" s="21" t="s">
        <v>4040</v>
      </c>
      <c r="Q746" s="20" t="s">
        <v>77</v>
      </c>
      <c r="AP746" s="20" t="s">
        <v>117</v>
      </c>
      <c r="BN746" s="20">
        <v>4.36</v>
      </c>
      <c r="BO746" s="22" t="b">
        <f>IF(BN746&gt;=10,1)</f>
        <v>0</v>
      </c>
      <c r="BP746" s="22" t="b">
        <f>IF(BN746&gt;=5,1)</f>
        <v>0</v>
      </c>
      <c r="BQ746" s="22" t="b">
        <f>IF(BN746&lt;2,1)</f>
        <v>0</v>
      </c>
    </row>
    <row r="747" ht="81" spans="1:69">
      <c r="A747" s="25">
        <v>746</v>
      </c>
      <c r="B747" s="19" t="s">
        <v>3645</v>
      </c>
      <c r="C747" s="19" t="s">
        <v>4037</v>
      </c>
      <c r="I747" s="21" t="s">
        <v>4041</v>
      </c>
      <c r="L747" s="21" t="s">
        <v>4042</v>
      </c>
      <c r="M747" s="21" t="s">
        <v>4043</v>
      </c>
      <c r="Q747" s="20" t="s">
        <v>77</v>
      </c>
      <c r="AP747" s="20" t="s">
        <v>4044</v>
      </c>
      <c r="BN747" s="20">
        <v>2.115</v>
      </c>
      <c r="BO747" s="22" t="b">
        <f>IF(BN747&gt;=10,1)</f>
        <v>0</v>
      </c>
      <c r="BP747" s="22" t="b">
        <f>IF(BN747&gt;=5,1)</f>
        <v>0</v>
      </c>
      <c r="BQ747" s="22" t="b">
        <f>IF(BN747&lt;2,1)</f>
        <v>0</v>
      </c>
    </row>
    <row r="748" ht="81" spans="1:69">
      <c r="A748" s="25">
        <v>747</v>
      </c>
      <c r="B748" s="19" t="s">
        <v>3645</v>
      </c>
      <c r="C748" s="19" t="s">
        <v>4037</v>
      </c>
      <c r="I748" s="21" t="s">
        <v>4045</v>
      </c>
      <c r="L748" s="21" t="s">
        <v>4046</v>
      </c>
      <c r="M748" s="21" t="s">
        <v>4047</v>
      </c>
      <c r="Q748" s="20" t="s">
        <v>77</v>
      </c>
      <c r="AP748" s="20" t="s">
        <v>4044</v>
      </c>
      <c r="BN748" s="20">
        <v>2.115</v>
      </c>
      <c r="BO748" s="22" t="b">
        <f>IF(BN748&gt;=10,1)</f>
        <v>0</v>
      </c>
      <c r="BP748" s="22" t="b">
        <f>IF(BN748&gt;=5,1)</f>
        <v>0</v>
      </c>
      <c r="BQ748" s="22" t="b">
        <f>IF(BN748&lt;2,1)</f>
        <v>0</v>
      </c>
    </row>
    <row r="749" ht="54" spans="1:69">
      <c r="A749" s="25">
        <v>748</v>
      </c>
      <c r="B749" s="19" t="s">
        <v>3645</v>
      </c>
      <c r="C749" s="19" t="s">
        <v>4037</v>
      </c>
      <c r="I749" s="21" t="s">
        <v>4048</v>
      </c>
      <c r="L749" s="21" t="s">
        <v>4049</v>
      </c>
      <c r="M749" s="21" t="s">
        <v>2266</v>
      </c>
      <c r="Q749" s="20" t="s">
        <v>77</v>
      </c>
      <c r="AP749" s="20" t="s">
        <v>2007</v>
      </c>
      <c r="BN749" s="20">
        <v>1.726</v>
      </c>
      <c r="BO749" s="22" t="b">
        <f>IF(BN749&gt;=10,1)</f>
        <v>0</v>
      </c>
      <c r="BP749" s="22" t="b">
        <f>IF(BN749&gt;=5,1)</f>
        <v>0</v>
      </c>
      <c r="BQ749" s="22">
        <f>IF(BN749&lt;2,1)</f>
        <v>1</v>
      </c>
    </row>
    <row r="750" ht="81" spans="1:69">
      <c r="A750" s="25">
        <v>749</v>
      </c>
      <c r="B750" s="19" t="s">
        <v>3645</v>
      </c>
      <c r="C750" s="19" t="s">
        <v>4037</v>
      </c>
      <c r="I750" s="21" t="s">
        <v>4050</v>
      </c>
      <c r="L750" s="21" t="s">
        <v>4051</v>
      </c>
      <c r="M750" s="21" t="s">
        <v>4052</v>
      </c>
      <c r="Q750" s="20" t="s">
        <v>77</v>
      </c>
      <c r="AP750" s="20" t="s">
        <v>224</v>
      </c>
      <c r="BN750" s="20">
        <v>0.972</v>
      </c>
      <c r="BO750" s="22" t="b">
        <f>IF(BN750&gt;=10,1)</f>
        <v>0</v>
      </c>
      <c r="BP750" s="22" t="b">
        <f>IF(BN750&gt;=5,1)</f>
        <v>0</v>
      </c>
      <c r="BQ750" s="22">
        <f>IF(BN750&lt;2,1)</f>
        <v>1</v>
      </c>
    </row>
    <row r="751" ht="94.5" spans="1:69">
      <c r="A751" s="25">
        <v>750</v>
      </c>
      <c r="B751" s="19" t="s">
        <v>3645</v>
      </c>
      <c r="C751" s="19" t="s">
        <v>4053</v>
      </c>
      <c r="I751" s="21" t="s">
        <v>4054</v>
      </c>
      <c r="L751" s="21" t="s">
        <v>4055</v>
      </c>
      <c r="M751" s="21" t="s">
        <v>4056</v>
      </c>
      <c r="Q751" s="20" t="s">
        <v>77</v>
      </c>
      <c r="AP751" s="20" t="s">
        <v>325</v>
      </c>
      <c r="BN751" s="20">
        <v>5.597</v>
      </c>
      <c r="BO751" s="22" t="b">
        <f>IF(BN751&gt;=10,1)</f>
        <v>0</v>
      </c>
      <c r="BP751" s="22">
        <f>IF(BN751&gt;=5,1)</f>
        <v>1</v>
      </c>
      <c r="BQ751" s="22" t="b">
        <f>IF(BN751&lt;2,1)</f>
        <v>0</v>
      </c>
    </row>
    <row r="752" ht="81" spans="1:69">
      <c r="A752" s="25">
        <v>751</v>
      </c>
      <c r="B752" s="19" t="s">
        <v>3645</v>
      </c>
      <c r="C752" s="19" t="s">
        <v>4053</v>
      </c>
      <c r="I752" s="21" t="s">
        <v>4057</v>
      </c>
      <c r="L752" s="21" t="s">
        <v>4058</v>
      </c>
      <c r="M752" s="21" t="s">
        <v>4059</v>
      </c>
      <c r="Q752" s="20" t="s">
        <v>77</v>
      </c>
      <c r="AP752" s="20" t="s">
        <v>325</v>
      </c>
      <c r="BN752" s="20">
        <v>5.597</v>
      </c>
      <c r="BO752" s="22" t="b">
        <f>IF(BN752&gt;=10,1)</f>
        <v>0</v>
      </c>
      <c r="BP752" s="22">
        <f>IF(BN752&gt;=5,1)</f>
        <v>1</v>
      </c>
      <c r="BQ752" s="22" t="b">
        <f>IF(BN752&lt;2,1)</f>
        <v>0</v>
      </c>
    </row>
    <row r="753" ht="81" spans="1:69">
      <c r="A753" s="25">
        <v>752</v>
      </c>
      <c r="B753" s="19" t="s">
        <v>3645</v>
      </c>
      <c r="C753" s="19" t="s">
        <v>4053</v>
      </c>
      <c r="I753" s="21" t="s">
        <v>4060</v>
      </c>
      <c r="L753" s="21" t="s">
        <v>4061</v>
      </c>
      <c r="M753" s="21" t="s">
        <v>4062</v>
      </c>
      <c r="Q753" s="20" t="s">
        <v>77</v>
      </c>
      <c r="AP753" s="20" t="s">
        <v>117</v>
      </c>
      <c r="BN753" s="20">
        <v>4.36</v>
      </c>
      <c r="BO753" s="22" t="b">
        <f>IF(BN753&gt;=10,1)</f>
        <v>0</v>
      </c>
      <c r="BP753" s="22" t="b">
        <f>IF(BN753&gt;=5,1)</f>
        <v>0</v>
      </c>
      <c r="BQ753" s="22" t="b">
        <f>IF(BN753&lt;2,1)</f>
        <v>0</v>
      </c>
    </row>
    <row r="754" ht="94.5" spans="1:69">
      <c r="A754" s="25">
        <v>753</v>
      </c>
      <c r="B754" s="19" t="s">
        <v>3645</v>
      </c>
      <c r="C754" s="19" t="s">
        <v>4053</v>
      </c>
      <c r="I754" s="21" t="s">
        <v>4063</v>
      </c>
      <c r="L754" s="21" t="s">
        <v>4064</v>
      </c>
      <c r="M754" s="21" t="s">
        <v>4065</v>
      </c>
      <c r="Q754" s="20" t="s">
        <v>77</v>
      </c>
      <c r="AP754" s="20" t="s">
        <v>122</v>
      </c>
      <c r="BN754" s="20">
        <v>3.702</v>
      </c>
      <c r="BO754" s="22" t="b">
        <f>IF(BN754&gt;=10,1)</f>
        <v>0</v>
      </c>
      <c r="BP754" s="22" t="b">
        <f>IF(BN754&gt;=5,1)</f>
        <v>0</v>
      </c>
      <c r="BQ754" s="22" t="b">
        <f>IF(BN754&lt;2,1)</f>
        <v>0</v>
      </c>
    </row>
    <row r="755" ht="94.5" spans="1:69">
      <c r="A755" s="25">
        <v>754</v>
      </c>
      <c r="B755" s="19" t="s">
        <v>3645</v>
      </c>
      <c r="C755" s="19" t="s">
        <v>4053</v>
      </c>
      <c r="I755" s="21" t="s">
        <v>4066</v>
      </c>
      <c r="L755" s="21" t="s">
        <v>4067</v>
      </c>
      <c r="M755" s="21" t="s">
        <v>4068</v>
      </c>
      <c r="Q755" s="20" t="s">
        <v>77</v>
      </c>
      <c r="AP755" s="20" t="s">
        <v>122</v>
      </c>
      <c r="BN755" s="20">
        <v>3.702</v>
      </c>
      <c r="BO755" s="22" t="b">
        <f>IF(BN755&gt;=10,1)</f>
        <v>0</v>
      </c>
      <c r="BP755" s="22" t="b">
        <f>IF(BN755&gt;=5,1)</f>
        <v>0</v>
      </c>
      <c r="BQ755" s="22" t="b">
        <f>IF(BN755&lt;2,1)</f>
        <v>0</v>
      </c>
    </row>
    <row r="756" ht="81" spans="1:69">
      <c r="A756" s="25">
        <v>755</v>
      </c>
      <c r="B756" s="19" t="s">
        <v>3645</v>
      </c>
      <c r="C756" s="19" t="s">
        <v>4053</v>
      </c>
      <c r="I756" s="21" t="s">
        <v>4069</v>
      </c>
      <c r="L756" s="21" t="s">
        <v>4070</v>
      </c>
      <c r="M756" s="21" t="s">
        <v>4071</v>
      </c>
      <c r="Q756" s="20" t="s">
        <v>77</v>
      </c>
      <c r="AP756" s="20" t="s">
        <v>3713</v>
      </c>
      <c r="BN756" s="20">
        <v>3.33</v>
      </c>
      <c r="BO756" s="22" t="b">
        <f>IF(BN756&gt;=10,1)</f>
        <v>0</v>
      </c>
      <c r="BP756" s="22" t="b">
        <f>IF(BN756&gt;=5,1)</f>
        <v>0</v>
      </c>
      <c r="BQ756" s="22" t="b">
        <f>IF(BN756&lt;2,1)</f>
        <v>0</v>
      </c>
    </row>
    <row r="757" ht="81" spans="1:69">
      <c r="A757" s="25">
        <v>756</v>
      </c>
      <c r="B757" s="19" t="s">
        <v>3645</v>
      </c>
      <c r="C757" s="19" t="s">
        <v>4053</v>
      </c>
      <c r="I757" s="21" t="s">
        <v>4072</v>
      </c>
      <c r="L757" s="21" t="s">
        <v>4073</v>
      </c>
      <c r="M757" s="21" t="s">
        <v>4074</v>
      </c>
      <c r="Q757" s="20" t="s">
        <v>77</v>
      </c>
      <c r="AP757" s="20" t="s">
        <v>3940</v>
      </c>
      <c r="BN757" s="20">
        <v>2.907</v>
      </c>
      <c r="BO757" s="22" t="b">
        <f>IF(BN757&gt;=10,1)</f>
        <v>0</v>
      </c>
      <c r="BP757" s="22" t="b">
        <f>IF(BN757&gt;=5,1)</f>
        <v>0</v>
      </c>
      <c r="BQ757" s="22" t="b">
        <f>IF(BN757&lt;2,1)</f>
        <v>0</v>
      </c>
    </row>
    <row r="758" ht="81" spans="1:69">
      <c r="A758" s="25">
        <v>757</v>
      </c>
      <c r="B758" s="19" t="s">
        <v>3645</v>
      </c>
      <c r="C758" s="19" t="s">
        <v>4053</v>
      </c>
      <c r="I758" s="21" t="s">
        <v>4075</v>
      </c>
      <c r="L758" s="21" t="s">
        <v>4076</v>
      </c>
      <c r="M758" s="21" t="s">
        <v>4077</v>
      </c>
      <c r="Q758" s="20" t="s">
        <v>77</v>
      </c>
      <c r="AP758" s="20" t="s">
        <v>3940</v>
      </c>
      <c r="BN758" s="20">
        <v>2.907</v>
      </c>
      <c r="BO758" s="22" t="b">
        <f>IF(BN758&gt;=10,1)</f>
        <v>0</v>
      </c>
      <c r="BP758" s="22" t="b">
        <f>IF(BN758&gt;=5,1)</f>
        <v>0</v>
      </c>
      <c r="BQ758" s="22" t="b">
        <f>IF(BN758&lt;2,1)</f>
        <v>0</v>
      </c>
    </row>
    <row r="759" ht="54" spans="1:69">
      <c r="A759" s="25">
        <v>758</v>
      </c>
      <c r="B759" s="19" t="s">
        <v>3645</v>
      </c>
      <c r="C759" s="19" t="s">
        <v>4053</v>
      </c>
      <c r="I759" s="21" t="s">
        <v>4078</v>
      </c>
      <c r="L759" s="21" t="s">
        <v>4079</v>
      </c>
      <c r="M759" s="21" t="s">
        <v>3871</v>
      </c>
      <c r="Q759" s="20" t="s">
        <v>77</v>
      </c>
      <c r="AP759" s="20" t="s">
        <v>2151</v>
      </c>
      <c r="BN759" s="20">
        <v>2.78</v>
      </c>
      <c r="BO759" s="22" t="b">
        <f>IF(BN759&gt;=10,1)</f>
        <v>0</v>
      </c>
      <c r="BP759" s="22" t="b">
        <f>IF(BN759&gt;=5,1)</f>
        <v>0</v>
      </c>
      <c r="BQ759" s="22" t="b">
        <f>IF(BN759&lt;2,1)</f>
        <v>0</v>
      </c>
    </row>
    <row r="760" ht="94.5" spans="1:69">
      <c r="A760" s="25">
        <v>759</v>
      </c>
      <c r="B760" s="19" t="s">
        <v>3645</v>
      </c>
      <c r="C760" s="19" t="s">
        <v>4053</v>
      </c>
      <c r="I760" s="21" t="s">
        <v>4080</v>
      </c>
      <c r="L760" s="21" t="s">
        <v>4081</v>
      </c>
      <c r="M760" s="21" t="s">
        <v>4082</v>
      </c>
      <c r="Q760" s="20" t="s">
        <v>77</v>
      </c>
      <c r="AP760" s="20" t="s">
        <v>1938</v>
      </c>
      <c r="BN760" s="20">
        <v>2.57</v>
      </c>
      <c r="BO760" s="22" t="b">
        <f>IF(BN760&gt;=10,1)</f>
        <v>0</v>
      </c>
      <c r="BP760" s="22" t="b">
        <f>IF(BN760&gt;=5,1)</f>
        <v>0</v>
      </c>
      <c r="BQ760" s="22" t="b">
        <f>IF(BN760&lt;2,1)</f>
        <v>0</v>
      </c>
    </row>
    <row r="761" ht="94.5" spans="1:69">
      <c r="A761" s="25">
        <v>760</v>
      </c>
      <c r="B761" s="19" t="s">
        <v>3645</v>
      </c>
      <c r="C761" s="19" t="s">
        <v>4053</v>
      </c>
      <c r="I761" s="21" t="s">
        <v>4083</v>
      </c>
      <c r="L761" s="21" t="s">
        <v>4084</v>
      </c>
      <c r="M761" s="21" t="s">
        <v>4085</v>
      </c>
      <c r="Q761" s="20" t="s">
        <v>77</v>
      </c>
      <c r="AP761" s="20" t="s">
        <v>2062</v>
      </c>
      <c r="BN761" s="20">
        <v>1.908</v>
      </c>
      <c r="BO761" s="22" t="b">
        <f>IF(BN761&gt;=10,1)</f>
        <v>0</v>
      </c>
      <c r="BP761" s="22" t="b">
        <f>IF(BN761&gt;=5,1)</f>
        <v>0</v>
      </c>
      <c r="BQ761" s="22">
        <f>IF(BN761&lt;2,1)</f>
        <v>1</v>
      </c>
    </row>
    <row r="762" ht="81" spans="1:69">
      <c r="A762" s="25">
        <v>761</v>
      </c>
      <c r="B762" s="19" t="s">
        <v>3645</v>
      </c>
      <c r="C762" s="19" t="s">
        <v>4053</v>
      </c>
      <c r="I762" s="21" t="s">
        <v>4086</v>
      </c>
      <c r="L762" s="21" t="s">
        <v>4087</v>
      </c>
      <c r="M762" s="21" t="s">
        <v>4088</v>
      </c>
      <c r="Q762" s="20" t="s">
        <v>77</v>
      </c>
      <c r="AP762" s="20" t="s">
        <v>2168</v>
      </c>
      <c r="BN762" s="20">
        <v>1.785</v>
      </c>
      <c r="BO762" s="22" t="b">
        <f>IF(BN762&gt;=10,1)</f>
        <v>0</v>
      </c>
      <c r="BP762" s="22" t="b">
        <f>IF(BN762&gt;=5,1)</f>
        <v>0</v>
      </c>
      <c r="BQ762" s="22">
        <f>IF(BN762&lt;2,1)</f>
        <v>1</v>
      </c>
    </row>
    <row r="763" ht="94.5" spans="1:69">
      <c r="A763" s="25">
        <v>762</v>
      </c>
      <c r="B763" s="19" t="s">
        <v>3645</v>
      </c>
      <c r="C763" s="19" t="s">
        <v>4053</v>
      </c>
      <c r="I763" s="21" t="s">
        <v>4089</v>
      </c>
      <c r="L763" s="21" t="s">
        <v>4090</v>
      </c>
      <c r="M763" s="21" t="s">
        <v>4091</v>
      </c>
      <c r="Q763" s="20" t="s">
        <v>77</v>
      </c>
      <c r="AP763" s="20" t="s">
        <v>2383</v>
      </c>
      <c r="BN763" s="20">
        <v>1.671</v>
      </c>
      <c r="BO763" s="22" t="b">
        <f>IF(BN763&gt;=10,1)</f>
        <v>0</v>
      </c>
      <c r="BP763" s="22" t="b">
        <f>IF(BN763&gt;=5,1)</f>
        <v>0</v>
      </c>
      <c r="BQ763" s="22">
        <f>IF(BN763&lt;2,1)</f>
        <v>1</v>
      </c>
    </row>
    <row r="764" ht="67.5" spans="1:69">
      <c r="A764" s="25">
        <v>763</v>
      </c>
      <c r="B764" s="19" t="s">
        <v>3645</v>
      </c>
      <c r="C764" s="19" t="s">
        <v>4053</v>
      </c>
      <c r="I764" s="21" t="s">
        <v>4092</v>
      </c>
      <c r="L764" s="21" t="s">
        <v>4093</v>
      </c>
      <c r="M764" s="21" t="s">
        <v>4094</v>
      </c>
      <c r="Q764" s="20" t="s">
        <v>77</v>
      </c>
      <c r="AP764" s="20" t="s">
        <v>4095</v>
      </c>
      <c r="BN764" s="20">
        <v>0.741</v>
      </c>
      <c r="BO764" s="22" t="b">
        <f>IF(BN764&gt;=10,1)</f>
        <v>0</v>
      </c>
      <c r="BP764" s="22" t="b">
        <f>IF(BN764&gt;=5,1)</f>
        <v>0</v>
      </c>
      <c r="BQ764" s="22">
        <f>IF(BN764&lt;2,1)</f>
        <v>1</v>
      </c>
    </row>
    <row r="765" ht="94.5" spans="1:69">
      <c r="A765" s="25">
        <v>764</v>
      </c>
      <c r="B765" s="19" t="s">
        <v>3645</v>
      </c>
      <c r="C765" s="19" t="s">
        <v>4096</v>
      </c>
      <c r="I765" s="21" t="s">
        <v>4097</v>
      </c>
      <c r="L765" s="21" t="s">
        <v>4098</v>
      </c>
      <c r="M765" s="21" t="s">
        <v>4099</v>
      </c>
      <c r="Q765" s="20" t="s">
        <v>77</v>
      </c>
      <c r="AP765" s="20" t="s">
        <v>122</v>
      </c>
      <c r="BN765" s="20">
        <v>3.702</v>
      </c>
      <c r="BO765" s="22" t="b">
        <f>IF(BN765&gt;=10,1)</f>
        <v>0</v>
      </c>
      <c r="BP765" s="22" t="b">
        <f>IF(BN765&gt;=5,1)</f>
        <v>0</v>
      </c>
      <c r="BQ765" s="22" t="b">
        <f>IF(BN765&lt;2,1)</f>
        <v>0</v>
      </c>
    </row>
    <row r="766" ht="81" spans="1:69">
      <c r="A766" s="25">
        <v>765</v>
      </c>
      <c r="B766" s="19" t="s">
        <v>3645</v>
      </c>
      <c r="C766" s="19" t="s">
        <v>4100</v>
      </c>
      <c r="I766" s="21" t="s">
        <v>4101</v>
      </c>
      <c r="L766" s="21" t="s">
        <v>4102</v>
      </c>
      <c r="M766" s="21" t="s">
        <v>4103</v>
      </c>
      <c r="Q766" s="20" t="s">
        <v>77</v>
      </c>
      <c r="AP766" s="20" t="s">
        <v>4104</v>
      </c>
      <c r="BN766" s="20">
        <v>4.714</v>
      </c>
      <c r="BO766" s="22" t="b">
        <f>IF(BN766&gt;=10,1)</f>
        <v>0</v>
      </c>
      <c r="BP766" s="22" t="b">
        <f>IF(BN766&gt;=5,1)</f>
        <v>0</v>
      </c>
      <c r="BQ766" s="22" t="b">
        <f>IF(BN766&lt;2,1)</f>
        <v>0</v>
      </c>
    </row>
    <row r="767" ht="94.5" spans="1:69">
      <c r="A767" s="25">
        <v>766</v>
      </c>
      <c r="B767" s="19" t="s">
        <v>3645</v>
      </c>
      <c r="C767" s="19" t="s">
        <v>4100</v>
      </c>
      <c r="I767" s="21" t="s">
        <v>4105</v>
      </c>
      <c r="L767" s="21" t="s">
        <v>4106</v>
      </c>
      <c r="M767" s="21" t="s">
        <v>4107</v>
      </c>
      <c r="Q767" s="20" t="s">
        <v>77</v>
      </c>
      <c r="AP767" s="20" t="s">
        <v>4036</v>
      </c>
      <c r="BN767" s="20">
        <v>2.563</v>
      </c>
      <c r="BO767" s="22" t="b">
        <f>IF(BN767&gt;=10,1)</f>
        <v>0</v>
      </c>
      <c r="BP767" s="22" t="b">
        <f>IF(BN767&gt;=5,1)</f>
        <v>0</v>
      </c>
      <c r="BQ767" s="22" t="b">
        <f>IF(BN767&lt;2,1)</f>
        <v>0</v>
      </c>
    </row>
    <row r="768" ht="148.5" spans="1:69">
      <c r="A768" s="25">
        <v>767</v>
      </c>
      <c r="B768" s="19" t="s">
        <v>3645</v>
      </c>
      <c r="C768" s="19" t="s">
        <v>4100</v>
      </c>
      <c r="I768" s="21" t="s">
        <v>4108</v>
      </c>
      <c r="L768" s="21" t="s">
        <v>4109</v>
      </c>
      <c r="M768" s="21" t="s">
        <v>4110</v>
      </c>
      <c r="Q768" s="20" t="s">
        <v>77</v>
      </c>
      <c r="AP768" s="20" t="s">
        <v>2168</v>
      </c>
      <c r="BN768" s="20">
        <v>1.785</v>
      </c>
      <c r="BO768" s="22" t="b">
        <f>IF(BN768&gt;=10,1)</f>
        <v>0</v>
      </c>
      <c r="BP768" s="22" t="b">
        <f>IF(BN768&gt;=5,1)</f>
        <v>0</v>
      </c>
      <c r="BQ768" s="22">
        <f>IF(BN768&lt;2,1)</f>
        <v>1</v>
      </c>
    </row>
    <row r="769" ht="94.5" spans="1:69">
      <c r="A769" s="25">
        <v>768</v>
      </c>
      <c r="B769" s="19" t="s">
        <v>3645</v>
      </c>
      <c r="C769" s="19" t="s">
        <v>4100</v>
      </c>
      <c r="I769" s="21" t="s">
        <v>4111</v>
      </c>
      <c r="L769" s="21" t="s">
        <v>4112</v>
      </c>
      <c r="M769" s="21" t="s">
        <v>4113</v>
      </c>
      <c r="Q769" s="20" t="s">
        <v>77</v>
      </c>
      <c r="AP769" s="20" t="s">
        <v>2000</v>
      </c>
      <c r="BN769" s="20">
        <v>1.757</v>
      </c>
      <c r="BO769" s="22" t="b">
        <f>IF(BN769&gt;=10,1)</f>
        <v>0</v>
      </c>
      <c r="BP769" s="22" t="b">
        <f>IF(BN769&gt;=5,1)</f>
        <v>0</v>
      </c>
      <c r="BQ769" s="22">
        <f>IF(BN769&lt;2,1)</f>
        <v>1</v>
      </c>
    </row>
    <row r="770" ht="67.5" spans="1:69">
      <c r="A770" s="25">
        <v>769</v>
      </c>
      <c r="B770" s="19" t="s">
        <v>3645</v>
      </c>
      <c r="C770" s="19" t="s">
        <v>4100</v>
      </c>
      <c r="I770" s="21" t="s">
        <v>4114</v>
      </c>
      <c r="L770" s="21" t="s">
        <v>4115</v>
      </c>
      <c r="M770" s="21" t="s">
        <v>4116</v>
      </c>
      <c r="Q770" s="20" t="s">
        <v>77</v>
      </c>
      <c r="AP770" s="20" t="s">
        <v>3812</v>
      </c>
      <c r="BN770" s="20">
        <v>1.09</v>
      </c>
      <c r="BO770" s="22" t="b">
        <f t="shared" ref="BO770:BO833" si="36">IF(BN770&gt;=10,1)</f>
        <v>0</v>
      </c>
      <c r="BP770" s="22" t="b">
        <f t="shared" ref="BP770:BP833" si="37">IF(BN770&gt;=5,1)</f>
        <v>0</v>
      </c>
      <c r="BQ770" s="22">
        <f t="shared" ref="BQ770:BQ833" si="38">IF(BN770&lt;2,1)</f>
        <v>1</v>
      </c>
    </row>
    <row r="771" ht="81" spans="1:69">
      <c r="A771" s="25">
        <v>770</v>
      </c>
      <c r="B771" s="19" t="s">
        <v>3645</v>
      </c>
      <c r="C771" s="19" t="s">
        <v>4100</v>
      </c>
      <c r="I771" s="21" t="s">
        <v>4117</v>
      </c>
      <c r="L771" s="21" t="s">
        <v>4118</v>
      </c>
      <c r="M771" s="21" t="s">
        <v>4119</v>
      </c>
      <c r="Q771" s="20" t="s">
        <v>77</v>
      </c>
      <c r="AP771" s="20" t="s">
        <v>4120</v>
      </c>
      <c r="BN771" s="20">
        <v>0.641</v>
      </c>
      <c r="BO771" s="22" t="b">
        <f>IF(BN771&gt;=10,1)</f>
        <v>0</v>
      </c>
      <c r="BP771" s="22" t="b">
        <f>IF(BN771&gt;=5,1)</f>
        <v>0</v>
      </c>
      <c r="BQ771" s="22">
        <f>IF(BN771&lt;2,1)</f>
        <v>1</v>
      </c>
    </row>
    <row r="772" ht="54" spans="1:69">
      <c r="A772" s="25">
        <v>771</v>
      </c>
      <c r="B772" s="19" t="s">
        <v>3645</v>
      </c>
      <c r="C772" s="19" t="s">
        <v>4121</v>
      </c>
      <c r="I772" s="21" t="s">
        <v>4122</v>
      </c>
      <c r="L772" s="21" t="s">
        <v>4123</v>
      </c>
      <c r="M772" s="21" t="s">
        <v>4124</v>
      </c>
      <c r="Q772" s="20" t="s">
        <v>77</v>
      </c>
      <c r="AP772" s="20" t="s">
        <v>4125</v>
      </c>
      <c r="BN772" s="20">
        <v>3.04</v>
      </c>
      <c r="BO772" s="22" t="b">
        <f>IF(BN772&gt;=10,1)</f>
        <v>0</v>
      </c>
      <c r="BP772" s="22" t="b">
        <f>IF(BN772&gt;=5,1)</f>
        <v>0</v>
      </c>
      <c r="BQ772" s="22" t="b">
        <f>IF(BN772&lt;2,1)</f>
        <v>0</v>
      </c>
    </row>
    <row r="773" ht="81" spans="1:69">
      <c r="A773" s="25">
        <v>772</v>
      </c>
      <c r="B773" s="19" t="s">
        <v>3645</v>
      </c>
      <c r="C773" s="19" t="s">
        <v>4121</v>
      </c>
      <c r="I773" s="21" t="s">
        <v>4126</v>
      </c>
      <c r="L773" s="21" t="s">
        <v>4127</v>
      </c>
      <c r="M773" s="21" t="s">
        <v>4128</v>
      </c>
      <c r="Q773" s="20" t="s">
        <v>77</v>
      </c>
      <c r="AP773" s="20" t="s">
        <v>4129</v>
      </c>
      <c r="BN773" s="20">
        <v>0.972</v>
      </c>
      <c r="BO773" s="22" t="b">
        <f>IF(BN773&gt;=10,1)</f>
        <v>0</v>
      </c>
      <c r="BP773" s="22" t="b">
        <f>IF(BN773&gt;=5,1)</f>
        <v>0</v>
      </c>
      <c r="BQ773" s="22">
        <f>IF(BN773&lt;2,1)</f>
        <v>1</v>
      </c>
    </row>
    <row r="774" ht="67.5" spans="1:69">
      <c r="A774" s="25">
        <v>773</v>
      </c>
      <c r="B774" s="19" t="s">
        <v>3645</v>
      </c>
      <c r="C774" s="19" t="s">
        <v>4130</v>
      </c>
      <c r="I774" s="21" t="s">
        <v>4131</v>
      </c>
      <c r="L774" s="21" t="s">
        <v>4132</v>
      </c>
      <c r="M774" s="21" t="s">
        <v>4133</v>
      </c>
      <c r="Q774" s="20" t="s">
        <v>77</v>
      </c>
      <c r="AP774" s="20" t="s">
        <v>2928</v>
      </c>
      <c r="BN774" s="20">
        <v>0.877</v>
      </c>
      <c r="BO774" s="22" t="b">
        <f>IF(BN774&gt;=10,1)</f>
        <v>0</v>
      </c>
      <c r="BP774" s="22" t="b">
        <f>IF(BN774&gt;=5,1)</f>
        <v>0</v>
      </c>
      <c r="BQ774" s="22">
        <f>IF(BN774&lt;2,1)</f>
        <v>1</v>
      </c>
    </row>
    <row r="775" ht="81" spans="1:69">
      <c r="A775" s="25">
        <v>774</v>
      </c>
      <c r="B775" s="19" t="s">
        <v>3645</v>
      </c>
      <c r="C775" s="19" t="s">
        <v>4130</v>
      </c>
      <c r="I775" s="21" t="s">
        <v>4134</v>
      </c>
      <c r="L775" s="21" t="s">
        <v>4135</v>
      </c>
      <c r="M775" s="21" t="s">
        <v>4136</v>
      </c>
      <c r="Q775" s="20" t="s">
        <v>77</v>
      </c>
      <c r="AP775" s="20" t="s">
        <v>4137</v>
      </c>
      <c r="BN775" s="20">
        <v>0</v>
      </c>
      <c r="BO775" s="22" t="b">
        <f>IF(BN775&gt;=10,1)</f>
        <v>0</v>
      </c>
      <c r="BP775" s="22" t="b">
        <f>IF(BN775&gt;=5,1)</f>
        <v>0</v>
      </c>
      <c r="BQ775" s="22">
        <f>IF(BN775&lt;2,1)</f>
        <v>1</v>
      </c>
    </row>
    <row r="776" ht="67.5" spans="1:69">
      <c r="A776" s="25">
        <v>775</v>
      </c>
      <c r="B776" s="19" t="s">
        <v>4138</v>
      </c>
      <c r="C776" s="19" t="s">
        <v>4139</v>
      </c>
      <c r="I776" s="21" t="s">
        <v>4140</v>
      </c>
      <c r="L776" s="21" t="s">
        <v>4141</v>
      </c>
      <c r="M776" s="21" t="s">
        <v>4142</v>
      </c>
      <c r="Q776" s="20" t="s">
        <v>77</v>
      </c>
      <c r="AP776" s="20" t="s">
        <v>4143</v>
      </c>
      <c r="BN776" s="20">
        <v>0.973</v>
      </c>
      <c r="BO776" s="22" t="b">
        <f>IF(BN776&gt;=10,1)</f>
        <v>0</v>
      </c>
      <c r="BP776" s="22" t="b">
        <f>IF(BN776&gt;=5,1)</f>
        <v>0</v>
      </c>
      <c r="BQ776" s="22">
        <f>IF(BN776&lt;2,1)</f>
        <v>1</v>
      </c>
    </row>
    <row r="777" ht="94.5" spans="1:69">
      <c r="A777" s="25">
        <v>776</v>
      </c>
      <c r="B777" s="19" t="s">
        <v>4138</v>
      </c>
      <c r="C777" s="19" t="s">
        <v>4144</v>
      </c>
      <c r="I777" s="21" t="s">
        <v>4145</v>
      </c>
      <c r="L777" s="21" t="s">
        <v>4146</v>
      </c>
      <c r="M777" s="21" t="s">
        <v>4147</v>
      </c>
      <c r="Q777" s="20" t="s">
        <v>77</v>
      </c>
      <c r="AP777" s="20" t="s">
        <v>4148</v>
      </c>
      <c r="BN777" s="20">
        <v>8.364</v>
      </c>
      <c r="BO777" s="22" t="b">
        <f>IF(BN777&gt;=10,1)</f>
        <v>0</v>
      </c>
      <c r="BP777" s="22">
        <f>IF(BN777&gt;=5,1)</f>
        <v>1</v>
      </c>
      <c r="BQ777" s="22" t="b">
        <f>IF(BN777&lt;2,1)</f>
        <v>0</v>
      </c>
    </row>
    <row r="778" ht="81" spans="1:69">
      <c r="A778" s="25">
        <v>777</v>
      </c>
      <c r="B778" s="19" t="s">
        <v>4138</v>
      </c>
      <c r="C778" s="19" t="s">
        <v>4149</v>
      </c>
      <c r="I778" s="21" t="s">
        <v>4150</v>
      </c>
      <c r="L778" s="21" t="s">
        <v>4151</v>
      </c>
      <c r="M778" s="21" t="s">
        <v>4152</v>
      </c>
      <c r="Q778" s="20" t="s">
        <v>77</v>
      </c>
      <c r="AP778" s="20" t="s">
        <v>1375</v>
      </c>
      <c r="BN778" s="20">
        <v>4.359</v>
      </c>
      <c r="BO778" s="22" t="b">
        <f>IF(BN778&gt;=10,1)</f>
        <v>0</v>
      </c>
      <c r="BP778" s="22" t="b">
        <f>IF(BN778&gt;=5,1)</f>
        <v>0</v>
      </c>
      <c r="BQ778" s="22" t="b">
        <f>IF(BN778&lt;2,1)</f>
        <v>0</v>
      </c>
    </row>
    <row r="779" ht="67.5" spans="1:69">
      <c r="A779" s="25">
        <v>778</v>
      </c>
      <c r="B779" s="19" t="s">
        <v>4138</v>
      </c>
      <c r="C779" s="19" t="s">
        <v>4149</v>
      </c>
      <c r="I779" s="21" t="s">
        <v>4153</v>
      </c>
      <c r="L779" s="21" t="s">
        <v>4154</v>
      </c>
      <c r="M779" s="21" t="s">
        <v>1378</v>
      </c>
      <c r="Q779" s="20" t="s">
        <v>77</v>
      </c>
      <c r="AP779" s="20" t="s">
        <v>1375</v>
      </c>
      <c r="BN779" s="20">
        <v>4.359</v>
      </c>
      <c r="BO779" s="22" t="b">
        <f>IF(BN779&gt;=10,1)</f>
        <v>0</v>
      </c>
      <c r="BP779" s="22" t="b">
        <f>IF(BN779&gt;=5,1)</f>
        <v>0</v>
      </c>
      <c r="BQ779" s="22" t="b">
        <f>IF(BN779&lt;2,1)</f>
        <v>0</v>
      </c>
    </row>
    <row r="780" ht="54" spans="1:69">
      <c r="A780" s="25">
        <v>779</v>
      </c>
      <c r="B780" s="19" t="s">
        <v>4138</v>
      </c>
      <c r="C780" s="19" t="s">
        <v>4155</v>
      </c>
      <c r="I780" s="21" t="s">
        <v>4156</v>
      </c>
      <c r="L780" s="21" t="s">
        <v>4157</v>
      </c>
      <c r="M780" s="21" t="s">
        <v>4158</v>
      </c>
      <c r="Q780" s="20" t="s">
        <v>77</v>
      </c>
      <c r="AP780" s="20" t="s">
        <v>4159</v>
      </c>
      <c r="BN780" s="20">
        <v>0</v>
      </c>
      <c r="BO780" s="22" t="b">
        <f>IF(BN780&gt;=10,1)</f>
        <v>0</v>
      </c>
      <c r="BP780" s="22" t="b">
        <f>IF(BN780&gt;=5,1)</f>
        <v>0</v>
      </c>
      <c r="BQ780" s="22">
        <f>IF(BN780&lt;2,1)</f>
        <v>1</v>
      </c>
    </row>
    <row r="781" ht="81" spans="1:69">
      <c r="A781" s="25">
        <v>780</v>
      </c>
      <c r="B781" s="19" t="s">
        <v>4138</v>
      </c>
      <c r="C781" s="19" t="s">
        <v>4160</v>
      </c>
      <c r="I781" s="21" t="s">
        <v>4161</v>
      </c>
      <c r="L781" s="21" t="s">
        <v>4162</v>
      </c>
      <c r="M781" s="21" t="s">
        <v>4163</v>
      </c>
      <c r="Q781" s="20" t="s">
        <v>77</v>
      </c>
      <c r="AP781" s="20" t="s">
        <v>4164</v>
      </c>
      <c r="BN781" s="20">
        <v>2.387</v>
      </c>
      <c r="BO781" s="22" t="b">
        <f>IF(BN781&gt;=10,1)</f>
        <v>0</v>
      </c>
      <c r="BP781" s="22" t="b">
        <f>IF(BN781&gt;=5,1)</f>
        <v>0</v>
      </c>
      <c r="BQ781" s="22" t="b">
        <f>IF(BN781&lt;2,1)</f>
        <v>0</v>
      </c>
    </row>
    <row r="782" ht="67.5" spans="1:69">
      <c r="A782" s="25">
        <v>781</v>
      </c>
      <c r="B782" s="19" t="s">
        <v>4138</v>
      </c>
      <c r="C782" s="19" t="s">
        <v>4160</v>
      </c>
      <c r="I782" s="21" t="s">
        <v>4165</v>
      </c>
      <c r="L782" s="21" t="s">
        <v>4166</v>
      </c>
      <c r="M782" s="21" t="s">
        <v>4167</v>
      </c>
      <c r="Q782" s="20" t="s">
        <v>77</v>
      </c>
      <c r="AP782" s="20" t="s">
        <v>4168</v>
      </c>
      <c r="BN782" s="20">
        <v>2.274</v>
      </c>
      <c r="BO782" s="22" t="b">
        <f>IF(BN782&gt;=10,1)</f>
        <v>0</v>
      </c>
      <c r="BP782" s="22" t="b">
        <f>IF(BN782&gt;=5,1)</f>
        <v>0</v>
      </c>
      <c r="BQ782" s="22" t="b">
        <f>IF(BN782&lt;2,1)</f>
        <v>0</v>
      </c>
    </row>
    <row r="783" ht="54" spans="1:69">
      <c r="A783" s="25">
        <v>782</v>
      </c>
      <c r="B783" s="19" t="s">
        <v>4138</v>
      </c>
      <c r="C783" s="19" t="s">
        <v>4160</v>
      </c>
      <c r="I783" s="21" t="s">
        <v>4169</v>
      </c>
      <c r="L783" s="21" t="s">
        <v>4170</v>
      </c>
      <c r="M783" s="21" t="s">
        <v>4171</v>
      </c>
      <c r="Q783" s="20" t="s">
        <v>77</v>
      </c>
      <c r="AP783" s="20" t="s">
        <v>1890</v>
      </c>
      <c r="BN783" s="20">
        <v>1.157</v>
      </c>
      <c r="BO783" s="22" t="b">
        <f>IF(BN783&gt;=10,1)</f>
        <v>0</v>
      </c>
      <c r="BP783" s="22" t="b">
        <f>IF(BN783&gt;=5,1)</f>
        <v>0</v>
      </c>
      <c r="BQ783" s="22">
        <f>IF(BN783&lt;2,1)</f>
        <v>1</v>
      </c>
    </row>
    <row r="784" ht="94.5" spans="1:69">
      <c r="A784" s="25">
        <v>783</v>
      </c>
      <c r="B784" s="19" t="s">
        <v>4138</v>
      </c>
      <c r="C784" s="19" t="s">
        <v>4172</v>
      </c>
      <c r="I784" s="21" t="s">
        <v>4173</v>
      </c>
      <c r="L784" s="21" t="s">
        <v>4174</v>
      </c>
      <c r="M784" s="21" t="s">
        <v>4175</v>
      </c>
      <c r="Q784" s="20" t="s">
        <v>77</v>
      </c>
      <c r="AP784" s="20" t="s">
        <v>4176</v>
      </c>
      <c r="BN784" s="20">
        <v>1.912</v>
      </c>
      <c r="BO784" s="22" t="b">
        <f>IF(BN784&gt;=10,1)</f>
        <v>0</v>
      </c>
      <c r="BP784" s="22" t="b">
        <f>IF(BN784&gt;=5,1)</f>
        <v>0</v>
      </c>
      <c r="BQ784" s="22">
        <f>IF(BN784&lt;2,1)</f>
        <v>1</v>
      </c>
    </row>
    <row r="785" ht="67.5" spans="1:69">
      <c r="A785" s="25">
        <v>784</v>
      </c>
      <c r="B785" s="19" t="s">
        <v>4138</v>
      </c>
      <c r="C785" s="19" t="s">
        <v>4177</v>
      </c>
      <c r="I785" s="21" t="s">
        <v>4178</v>
      </c>
      <c r="L785" s="21" t="s">
        <v>4179</v>
      </c>
      <c r="M785" s="21" t="s">
        <v>4180</v>
      </c>
      <c r="Q785" s="20" t="s">
        <v>288</v>
      </c>
      <c r="AP785" s="20" t="s">
        <v>4181</v>
      </c>
      <c r="BN785" s="20">
        <v>4.54</v>
      </c>
      <c r="BO785" s="22" t="b">
        <f>IF(BN785&gt;=10,1)</f>
        <v>0</v>
      </c>
      <c r="BP785" s="22" t="b">
        <f>IF(BN785&gt;=5,1)</f>
        <v>0</v>
      </c>
      <c r="BQ785" s="22" t="b">
        <f>IF(BN785&lt;2,1)</f>
        <v>0</v>
      </c>
    </row>
    <row r="786" ht="81" spans="1:69">
      <c r="A786" s="25">
        <v>785</v>
      </c>
      <c r="B786" s="19" t="s">
        <v>4138</v>
      </c>
      <c r="C786" s="19" t="s">
        <v>4182</v>
      </c>
      <c r="I786" s="21" t="s">
        <v>4183</v>
      </c>
      <c r="L786" s="21" t="s">
        <v>4184</v>
      </c>
      <c r="M786" s="21" t="s">
        <v>4185</v>
      </c>
      <c r="Q786" s="20" t="s">
        <v>77</v>
      </c>
      <c r="AP786" s="20" t="s">
        <v>4186</v>
      </c>
      <c r="BN786" s="20">
        <v>2.863</v>
      </c>
      <c r="BO786" s="22" t="b">
        <f>IF(BN786&gt;=10,1)</f>
        <v>0</v>
      </c>
      <c r="BP786" s="22" t="b">
        <f>IF(BN786&gt;=5,1)</f>
        <v>0</v>
      </c>
      <c r="BQ786" s="22" t="b">
        <f>IF(BN786&lt;2,1)</f>
        <v>0</v>
      </c>
    </row>
    <row r="787" ht="81" spans="1:69">
      <c r="A787" s="25">
        <v>786</v>
      </c>
      <c r="B787" s="19" t="s">
        <v>4138</v>
      </c>
      <c r="C787" s="19" t="s">
        <v>4182</v>
      </c>
      <c r="I787" s="21" t="s">
        <v>4187</v>
      </c>
      <c r="L787" s="21" t="s">
        <v>4188</v>
      </c>
      <c r="M787" s="21" t="s">
        <v>4189</v>
      </c>
      <c r="Q787" s="20" t="s">
        <v>77</v>
      </c>
      <c r="AP787" s="20" t="s">
        <v>4164</v>
      </c>
      <c r="BN787" s="20">
        <v>2.387</v>
      </c>
      <c r="BO787" s="22" t="b">
        <f>IF(BN787&gt;=10,1)</f>
        <v>0</v>
      </c>
      <c r="BP787" s="22" t="b">
        <f>IF(BN787&gt;=5,1)</f>
        <v>0</v>
      </c>
      <c r="BQ787" s="22" t="b">
        <f>IF(BN787&lt;2,1)</f>
        <v>0</v>
      </c>
    </row>
    <row r="788" ht="81" spans="1:69">
      <c r="A788" s="25">
        <v>787</v>
      </c>
      <c r="B788" s="19" t="s">
        <v>4138</v>
      </c>
      <c r="C788" s="19" t="s">
        <v>4182</v>
      </c>
      <c r="I788" s="21" t="s">
        <v>4190</v>
      </c>
      <c r="L788" s="21" t="s">
        <v>4191</v>
      </c>
      <c r="M788" s="21" t="s">
        <v>4192</v>
      </c>
      <c r="Q788" s="20" t="s">
        <v>77</v>
      </c>
      <c r="AP788" s="20" t="s">
        <v>4164</v>
      </c>
      <c r="BN788" s="20">
        <v>2.387</v>
      </c>
      <c r="BO788" s="22" t="b">
        <f>IF(BN788&gt;=10,1)</f>
        <v>0</v>
      </c>
      <c r="BP788" s="22" t="b">
        <f>IF(BN788&gt;=5,1)</f>
        <v>0</v>
      </c>
      <c r="BQ788" s="22" t="b">
        <f>IF(BN788&lt;2,1)</f>
        <v>0</v>
      </c>
    </row>
    <row r="789" ht="81" spans="1:69">
      <c r="A789" s="25">
        <v>788</v>
      </c>
      <c r="B789" s="19" t="s">
        <v>4138</v>
      </c>
      <c r="C789" s="19" t="s">
        <v>4193</v>
      </c>
      <c r="I789" s="21" t="s">
        <v>4194</v>
      </c>
      <c r="L789" s="21" t="s">
        <v>4195</v>
      </c>
      <c r="M789" s="21" t="s">
        <v>4196</v>
      </c>
      <c r="Q789" s="20" t="s">
        <v>77</v>
      </c>
      <c r="AP789" s="20" t="s">
        <v>4197</v>
      </c>
      <c r="BN789" s="20">
        <v>4.195</v>
      </c>
      <c r="BO789" s="22" t="b">
        <f>IF(BN789&gt;=10,1)</f>
        <v>0</v>
      </c>
      <c r="BP789" s="22" t="b">
        <f>IF(BN789&gt;=5,1)</f>
        <v>0</v>
      </c>
      <c r="BQ789" s="22" t="b">
        <f>IF(BN789&lt;2,1)</f>
        <v>0</v>
      </c>
    </row>
    <row r="790" ht="94.5" spans="1:69">
      <c r="A790" s="25">
        <v>789</v>
      </c>
      <c r="B790" s="19" t="s">
        <v>4138</v>
      </c>
      <c r="C790" s="19" t="s">
        <v>4193</v>
      </c>
      <c r="I790" s="21" t="s">
        <v>4198</v>
      </c>
      <c r="L790" s="21" t="s">
        <v>4199</v>
      </c>
      <c r="M790" s="21" t="s">
        <v>4200</v>
      </c>
      <c r="Q790" s="20" t="s">
        <v>77</v>
      </c>
      <c r="AP790" s="20" t="s">
        <v>122</v>
      </c>
      <c r="BN790" s="20">
        <v>3.702</v>
      </c>
      <c r="BO790" s="22" t="b">
        <f>IF(BN790&gt;=10,1)</f>
        <v>0</v>
      </c>
      <c r="BP790" s="22" t="b">
        <f>IF(BN790&gt;=5,1)</f>
        <v>0</v>
      </c>
      <c r="BQ790" s="22" t="b">
        <f>IF(BN790&lt;2,1)</f>
        <v>0</v>
      </c>
    </row>
    <row r="791" ht="81" spans="1:69">
      <c r="A791" s="25">
        <v>790</v>
      </c>
      <c r="B791" s="19" t="s">
        <v>4138</v>
      </c>
      <c r="C791" s="19" t="s">
        <v>4193</v>
      </c>
      <c r="I791" s="21" t="s">
        <v>4201</v>
      </c>
      <c r="L791" s="21" t="s">
        <v>4202</v>
      </c>
      <c r="M791" s="21" t="s">
        <v>4203</v>
      </c>
      <c r="Q791" s="20" t="s">
        <v>77</v>
      </c>
      <c r="AP791" s="20" t="s">
        <v>4204</v>
      </c>
      <c r="BN791" s="20">
        <v>2.875</v>
      </c>
      <c r="BO791" s="22" t="b">
        <f>IF(BN791&gt;=10,1)</f>
        <v>0</v>
      </c>
      <c r="BP791" s="22" t="b">
        <f>IF(BN791&gt;=5,1)</f>
        <v>0</v>
      </c>
      <c r="BQ791" s="22" t="b">
        <f>IF(BN791&lt;2,1)</f>
        <v>0</v>
      </c>
    </row>
    <row r="792" ht="54" spans="1:69">
      <c r="A792" s="25">
        <v>791</v>
      </c>
      <c r="B792" s="19" t="s">
        <v>4138</v>
      </c>
      <c r="C792" s="19" t="s">
        <v>4193</v>
      </c>
      <c r="I792" s="21" t="s">
        <v>4205</v>
      </c>
      <c r="L792" s="21" t="s">
        <v>4206</v>
      </c>
      <c r="M792" s="21" t="s">
        <v>4207</v>
      </c>
      <c r="Q792" s="20" t="s">
        <v>77</v>
      </c>
      <c r="AP792" s="20" t="s">
        <v>4164</v>
      </c>
      <c r="BN792" s="20">
        <v>2.387</v>
      </c>
      <c r="BO792" s="22" t="b">
        <f>IF(BN792&gt;=10,1)</f>
        <v>0</v>
      </c>
      <c r="BP792" s="22" t="b">
        <f>IF(BN792&gt;=5,1)</f>
        <v>0</v>
      </c>
      <c r="BQ792" s="22" t="b">
        <f>IF(BN792&lt;2,1)</f>
        <v>0</v>
      </c>
    </row>
    <row r="793" ht="108" spans="1:69">
      <c r="A793" s="25">
        <v>792</v>
      </c>
      <c r="B793" s="19" t="s">
        <v>4138</v>
      </c>
      <c r="C793" s="19" t="s">
        <v>4193</v>
      </c>
      <c r="I793" s="21" t="s">
        <v>4208</v>
      </c>
      <c r="L793" s="21" t="s">
        <v>4209</v>
      </c>
      <c r="M793" s="21" t="s">
        <v>4210</v>
      </c>
      <c r="Q793" s="20" t="s">
        <v>77</v>
      </c>
      <c r="AP793" s="20" t="s">
        <v>1441</v>
      </c>
      <c r="BN793" s="20">
        <v>2.258</v>
      </c>
      <c r="BO793" s="22" t="b">
        <f>IF(BN793&gt;=10,1)</f>
        <v>0</v>
      </c>
      <c r="BP793" s="22" t="b">
        <f>IF(BN793&gt;=5,1)</f>
        <v>0</v>
      </c>
      <c r="BQ793" s="22" t="b">
        <f>IF(BN793&lt;2,1)</f>
        <v>0</v>
      </c>
    </row>
    <row r="794" ht="108" spans="1:69">
      <c r="A794" s="25">
        <v>793</v>
      </c>
      <c r="B794" s="19" t="s">
        <v>4138</v>
      </c>
      <c r="C794" s="19" t="s">
        <v>4193</v>
      </c>
      <c r="I794" s="21" t="s">
        <v>4211</v>
      </c>
      <c r="L794" s="21" t="s">
        <v>4212</v>
      </c>
      <c r="M794" s="21" t="s">
        <v>4213</v>
      </c>
      <c r="Q794" s="20" t="s">
        <v>77</v>
      </c>
      <c r="AP794" s="20" t="s">
        <v>1441</v>
      </c>
      <c r="BN794" s="20">
        <v>2.258</v>
      </c>
      <c r="BO794" s="22" t="b">
        <f>IF(BN794&gt;=10,1)</f>
        <v>0</v>
      </c>
      <c r="BP794" s="22" t="b">
        <f>IF(BN794&gt;=5,1)</f>
        <v>0</v>
      </c>
      <c r="BQ794" s="22" t="b">
        <f>IF(BN794&lt;2,1)</f>
        <v>0</v>
      </c>
    </row>
    <row r="795" ht="108" spans="1:69">
      <c r="A795" s="25">
        <v>794</v>
      </c>
      <c r="B795" s="19" t="s">
        <v>4138</v>
      </c>
      <c r="C795" s="19" t="s">
        <v>4193</v>
      </c>
      <c r="I795" s="21" t="s">
        <v>4214</v>
      </c>
      <c r="L795" s="21" t="s">
        <v>4215</v>
      </c>
      <c r="M795" s="21" t="s">
        <v>4216</v>
      </c>
      <c r="Q795" s="20" t="s">
        <v>77</v>
      </c>
      <c r="AP795" s="20" t="s">
        <v>4217</v>
      </c>
      <c r="BN795" s="20">
        <v>2.107</v>
      </c>
      <c r="BO795" s="22" t="b">
        <f>IF(BN795&gt;=10,1)</f>
        <v>0</v>
      </c>
      <c r="BP795" s="22" t="b">
        <f>IF(BN795&gt;=5,1)</f>
        <v>0</v>
      </c>
      <c r="BQ795" s="22" t="b">
        <f>IF(BN795&lt;2,1)</f>
        <v>0</v>
      </c>
    </row>
    <row r="796" ht="81" spans="1:69">
      <c r="A796" s="25">
        <v>795</v>
      </c>
      <c r="B796" s="19" t="s">
        <v>4138</v>
      </c>
      <c r="C796" s="19" t="s">
        <v>4193</v>
      </c>
      <c r="I796" s="21" t="s">
        <v>4218</v>
      </c>
      <c r="L796" s="21" t="s">
        <v>4219</v>
      </c>
      <c r="M796" s="21" t="s">
        <v>4220</v>
      </c>
      <c r="Q796" s="20" t="s">
        <v>77</v>
      </c>
      <c r="AP796" s="20" t="s">
        <v>4221</v>
      </c>
      <c r="BN796" s="20">
        <v>1.294</v>
      </c>
      <c r="BO796" s="22" t="b">
        <f>IF(BN796&gt;=10,1)</f>
        <v>0</v>
      </c>
      <c r="BP796" s="22" t="b">
        <f>IF(BN796&gt;=5,1)</f>
        <v>0</v>
      </c>
      <c r="BQ796" s="22">
        <f>IF(BN796&lt;2,1)</f>
        <v>1</v>
      </c>
    </row>
    <row r="797" ht="81" spans="1:69">
      <c r="A797" s="25">
        <v>796</v>
      </c>
      <c r="B797" s="19" t="s">
        <v>4138</v>
      </c>
      <c r="C797" s="19" t="s">
        <v>4193</v>
      </c>
      <c r="I797" s="21" t="s">
        <v>4222</v>
      </c>
      <c r="L797" s="21" t="s">
        <v>4223</v>
      </c>
      <c r="M797" s="21" t="s">
        <v>4224</v>
      </c>
      <c r="Q797" s="20" t="s">
        <v>77</v>
      </c>
      <c r="AP797" s="20" t="s">
        <v>1030</v>
      </c>
      <c r="BN797" s="20">
        <v>0.85</v>
      </c>
      <c r="BO797" s="22" t="b">
        <f>IF(BN797&gt;=10,1)</f>
        <v>0</v>
      </c>
      <c r="BP797" s="22" t="b">
        <f>IF(BN797&gt;=5,1)</f>
        <v>0</v>
      </c>
      <c r="BQ797" s="22">
        <f>IF(BN797&lt;2,1)</f>
        <v>1</v>
      </c>
    </row>
    <row r="798" ht="67.5" spans="1:69">
      <c r="A798" s="25">
        <v>797</v>
      </c>
      <c r="B798" s="19" t="s">
        <v>4138</v>
      </c>
      <c r="C798" s="19" t="s">
        <v>4225</v>
      </c>
      <c r="I798" s="21" t="s">
        <v>4226</v>
      </c>
      <c r="L798" s="21" t="s">
        <v>4227</v>
      </c>
      <c r="M798" s="21" t="s">
        <v>4228</v>
      </c>
      <c r="Q798" s="20" t="s">
        <v>77</v>
      </c>
      <c r="AP798" s="20" t="s">
        <v>4229</v>
      </c>
      <c r="BN798" s="20">
        <v>1.928</v>
      </c>
      <c r="BO798" s="22" t="b">
        <f>IF(BN798&gt;=10,1)</f>
        <v>0</v>
      </c>
      <c r="BP798" s="22" t="b">
        <f>IF(BN798&gt;=5,1)</f>
        <v>0</v>
      </c>
      <c r="BQ798" s="22">
        <f>IF(BN798&lt;2,1)</f>
        <v>1</v>
      </c>
    </row>
    <row r="799" ht="108" spans="1:69">
      <c r="A799" s="25">
        <v>798</v>
      </c>
      <c r="B799" s="19" t="s">
        <v>4138</v>
      </c>
      <c r="C799" s="19" t="s">
        <v>4230</v>
      </c>
      <c r="I799" s="21" t="s">
        <v>4231</v>
      </c>
      <c r="L799" s="21" t="s">
        <v>4232</v>
      </c>
      <c r="M799" s="21" t="s">
        <v>4233</v>
      </c>
      <c r="Q799" s="20" t="s">
        <v>77</v>
      </c>
      <c r="AP799" s="20" t="s">
        <v>2781</v>
      </c>
      <c r="BN799" s="20">
        <v>8.03</v>
      </c>
      <c r="BO799" s="22" t="b">
        <f>IF(BN799&gt;=10,1)</f>
        <v>0</v>
      </c>
      <c r="BP799" s="22">
        <f>IF(BN799&gt;=5,1)</f>
        <v>1</v>
      </c>
      <c r="BQ799" s="22" t="b">
        <f>IF(BN799&lt;2,1)</f>
        <v>0</v>
      </c>
    </row>
    <row r="800" ht="67.5" spans="1:69">
      <c r="A800" s="25">
        <v>799</v>
      </c>
      <c r="B800" s="19" t="s">
        <v>4138</v>
      </c>
      <c r="C800" s="19" t="s">
        <v>4230</v>
      </c>
      <c r="I800" s="21" t="s">
        <v>4234</v>
      </c>
      <c r="L800" s="21" t="s">
        <v>4235</v>
      </c>
      <c r="M800" s="21" t="s">
        <v>2239</v>
      </c>
      <c r="Q800" s="20" t="s">
        <v>77</v>
      </c>
      <c r="AP800" s="20" t="s">
        <v>325</v>
      </c>
      <c r="BN800" s="20">
        <v>5.597</v>
      </c>
      <c r="BO800" s="22" t="b">
        <f>IF(BN800&gt;=10,1)</f>
        <v>0</v>
      </c>
      <c r="BP800" s="22">
        <f>IF(BN800&gt;=5,1)</f>
        <v>1</v>
      </c>
      <c r="BQ800" s="22" t="b">
        <f>IF(BN800&lt;2,1)</f>
        <v>0</v>
      </c>
    </row>
    <row r="801" ht="121.5" spans="1:69">
      <c r="A801" s="25">
        <v>800</v>
      </c>
      <c r="B801" s="19" t="s">
        <v>4138</v>
      </c>
      <c r="C801" s="19" t="s">
        <v>4230</v>
      </c>
      <c r="I801" s="21" t="s">
        <v>4236</v>
      </c>
      <c r="L801" s="21" t="s">
        <v>4237</v>
      </c>
      <c r="M801" s="21" t="s">
        <v>4238</v>
      </c>
      <c r="Q801" s="20" t="s">
        <v>77</v>
      </c>
      <c r="AP801" s="20" t="s">
        <v>122</v>
      </c>
      <c r="BN801" s="20">
        <v>3.702</v>
      </c>
      <c r="BO801" s="22" t="b">
        <f>IF(BN801&gt;=10,1)</f>
        <v>0</v>
      </c>
      <c r="BP801" s="22" t="b">
        <f>IF(BN801&gt;=5,1)</f>
        <v>0</v>
      </c>
      <c r="BQ801" s="22" t="b">
        <f>IF(BN801&lt;2,1)</f>
        <v>0</v>
      </c>
    </row>
    <row r="802" ht="67.5" spans="1:69">
      <c r="A802" s="25">
        <v>801</v>
      </c>
      <c r="B802" s="19" t="s">
        <v>4138</v>
      </c>
      <c r="C802" s="19" t="s">
        <v>4239</v>
      </c>
      <c r="D802" s="20" t="s">
        <v>71</v>
      </c>
      <c r="E802" s="20" t="s">
        <v>4240</v>
      </c>
      <c r="I802" s="21" t="s">
        <v>4241</v>
      </c>
      <c r="L802" s="23" t="s">
        <v>4242</v>
      </c>
      <c r="M802" s="23" t="s">
        <v>4243</v>
      </c>
      <c r="P802" s="22" t="s">
        <v>76</v>
      </c>
      <c r="Q802" s="22" t="s">
        <v>77</v>
      </c>
      <c r="W802" s="22" t="s">
        <v>4244</v>
      </c>
      <c r="X802" s="22" t="s">
        <v>4245</v>
      </c>
      <c r="Z802" s="22" t="s">
        <v>4246</v>
      </c>
      <c r="AA802" s="22" t="s">
        <v>4247</v>
      </c>
      <c r="AB802" s="22" t="s">
        <v>4248</v>
      </c>
      <c r="AE802" s="22" t="s">
        <v>4249</v>
      </c>
      <c r="AF802" s="22" t="s">
        <v>4250</v>
      </c>
      <c r="AH802" s="22">
        <v>44</v>
      </c>
      <c r="AI802" s="22">
        <v>0</v>
      </c>
      <c r="AJ802" s="22">
        <v>0</v>
      </c>
      <c r="AK802" s="22">
        <v>1</v>
      </c>
      <c r="AL802" s="22">
        <v>1</v>
      </c>
      <c r="AM802" s="22" t="s">
        <v>4251</v>
      </c>
      <c r="AN802" s="22" t="s">
        <v>4252</v>
      </c>
      <c r="AO802" s="22" t="s">
        <v>4253</v>
      </c>
      <c r="AP802" s="22" t="s">
        <v>4254</v>
      </c>
      <c r="AQ802" s="22" t="s">
        <v>4255</v>
      </c>
      <c r="AS802" s="22" t="s">
        <v>4256</v>
      </c>
      <c r="AT802" s="22" t="s">
        <v>4257</v>
      </c>
      <c r="AU802" s="22" t="s">
        <v>1291</v>
      </c>
      <c r="AV802" s="22">
        <v>2015</v>
      </c>
      <c r="AW802" s="22">
        <v>108</v>
      </c>
      <c r="AX802" s="22">
        <v>4</v>
      </c>
      <c r="BC802" s="22">
        <v>2000</v>
      </c>
      <c r="BD802" s="22">
        <v>2008</v>
      </c>
      <c r="BF802" s="22" t="s">
        <v>4258</v>
      </c>
      <c r="BH802" s="22">
        <v>9</v>
      </c>
      <c r="BI802" s="22" t="s">
        <v>4259</v>
      </c>
      <c r="BJ802" s="22" t="s">
        <v>4259</v>
      </c>
      <c r="BK802" s="22" t="s">
        <v>4260</v>
      </c>
      <c r="BL802" s="22" t="s">
        <v>4261</v>
      </c>
      <c r="BM802" s="22">
        <v>26470346</v>
      </c>
      <c r="BN802" s="20">
        <v>1.83</v>
      </c>
      <c r="BO802" s="22" t="b">
        <f>IF(BN802&gt;=10,1)</f>
        <v>0</v>
      </c>
      <c r="BP802" s="22" t="b">
        <f>IF(BN802&gt;=5,1)</f>
        <v>0</v>
      </c>
      <c r="BQ802" s="22">
        <f>IF(BN802&lt;2,1)</f>
        <v>1</v>
      </c>
    </row>
    <row r="803" ht="67.5" spans="1:69">
      <c r="A803" s="25">
        <v>802</v>
      </c>
      <c r="B803" s="19" t="s">
        <v>4138</v>
      </c>
      <c r="C803" s="19" t="s">
        <v>4262</v>
      </c>
      <c r="I803" s="21" t="s">
        <v>4263</v>
      </c>
      <c r="L803" s="21" t="s">
        <v>4264</v>
      </c>
      <c r="M803" s="21" t="s">
        <v>4265</v>
      </c>
      <c r="Q803" s="20" t="s">
        <v>77</v>
      </c>
      <c r="AP803" s="20" t="s">
        <v>4204</v>
      </c>
      <c r="BN803" s="20">
        <v>2.875</v>
      </c>
      <c r="BO803" s="22" t="b">
        <f>IF(BN803&gt;=10,1)</f>
        <v>0</v>
      </c>
      <c r="BP803" s="22" t="b">
        <f>IF(BN803&gt;=5,1)</f>
        <v>0</v>
      </c>
      <c r="BQ803" s="22" t="b">
        <f>IF(BN803&lt;2,1)</f>
        <v>0</v>
      </c>
    </row>
    <row r="804" ht="81" spans="1:69">
      <c r="A804" s="25">
        <v>803</v>
      </c>
      <c r="B804" s="19" t="s">
        <v>4138</v>
      </c>
      <c r="C804" s="19" t="s">
        <v>4262</v>
      </c>
      <c r="I804" s="21" t="s">
        <v>4266</v>
      </c>
      <c r="L804" s="21" t="s">
        <v>4267</v>
      </c>
      <c r="M804" s="21" t="s">
        <v>4268</v>
      </c>
      <c r="Q804" s="20" t="s">
        <v>77</v>
      </c>
      <c r="AP804" s="20" t="s">
        <v>4254</v>
      </c>
      <c r="BN804" s="20">
        <v>1.83</v>
      </c>
      <c r="BO804" s="22" t="b">
        <f>IF(BN804&gt;=10,1)</f>
        <v>0</v>
      </c>
      <c r="BP804" s="22" t="b">
        <f>IF(BN804&gt;=5,1)</f>
        <v>0</v>
      </c>
      <c r="BQ804" s="22">
        <f>IF(BN804&lt;2,1)</f>
        <v>1</v>
      </c>
    </row>
    <row r="805" ht="94.5" spans="1:69">
      <c r="A805" s="25">
        <v>804</v>
      </c>
      <c r="B805" s="19" t="s">
        <v>4138</v>
      </c>
      <c r="C805" s="19" t="s">
        <v>4262</v>
      </c>
      <c r="I805" s="21" t="s">
        <v>4269</v>
      </c>
      <c r="L805" s="21" t="s">
        <v>4270</v>
      </c>
      <c r="M805" s="21" t="s">
        <v>4271</v>
      </c>
      <c r="Q805" s="20" t="s">
        <v>77</v>
      </c>
      <c r="AP805" s="20" t="s">
        <v>4272</v>
      </c>
      <c r="BN805" s="20">
        <v>1.343</v>
      </c>
      <c r="BO805" s="22" t="b">
        <f>IF(BN805&gt;=10,1)</f>
        <v>0</v>
      </c>
      <c r="BP805" s="22" t="b">
        <f>IF(BN805&gt;=5,1)</f>
        <v>0</v>
      </c>
      <c r="BQ805" s="22">
        <f>IF(BN805&lt;2,1)</f>
        <v>1</v>
      </c>
    </row>
    <row r="806" ht="67.5" spans="1:69">
      <c r="A806" s="25">
        <v>805</v>
      </c>
      <c r="B806" s="19" t="s">
        <v>4138</v>
      </c>
      <c r="C806" s="19" t="s">
        <v>4262</v>
      </c>
      <c r="I806" s="21" t="s">
        <v>4273</v>
      </c>
      <c r="L806" s="21" t="s">
        <v>4274</v>
      </c>
      <c r="M806" s="21" t="s">
        <v>4275</v>
      </c>
      <c r="Q806" s="20" t="s">
        <v>77</v>
      </c>
      <c r="AP806" s="20" t="s">
        <v>4276</v>
      </c>
      <c r="BN806" s="20">
        <v>1.051</v>
      </c>
      <c r="BO806" s="22" t="b">
        <f>IF(BN806&gt;=10,1)</f>
        <v>0</v>
      </c>
      <c r="BP806" s="22" t="b">
        <f>IF(BN806&gt;=5,1)</f>
        <v>0</v>
      </c>
      <c r="BQ806" s="22">
        <f>IF(BN806&lt;2,1)</f>
        <v>1</v>
      </c>
    </row>
    <row r="807" ht="81" spans="1:69">
      <c r="A807" s="25">
        <v>806</v>
      </c>
      <c r="B807" s="19" t="s">
        <v>4138</v>
      </c>
      <c r="C807" s="19" t="s">
        <v>4277</v>
      </c>
      <c r="I807" s="21" t="s">
        <v>4278</v>
      </c>
      <c r="L807" s="21" t="s">
        <v>4279</v>
      </c>
      <c r="M807" s="21" t="s">
        <v>4280</v>
      </c>
      <c r="Q807" s="20" t="s">
        <v>77</v>
      </c>
      <c r="AP807" s="20" t="s">
        <v>325</v>
      </c>
      <c r="BN807" s="20">
        <v>5.597</v>
      </c>
      <c r="BO807" s="22" t="b">
        <f>IF(BN807&gt;=10,1)</f>
        <v>0</v>
      </c>
      <c r="BP807" s="22">
        <f>IF(BN807&gt;=5,1)</f>
        <v>1</v>
      </c>
      <c r="BQ807" s="22" t="b">
        <f>IF(BN807&lt;2,1)</f>
        <v>0</v>
      </c>
    </row>
    <row r="808" ht="81" spans="1:69">
      <c r="A808" s="25">
        <v>807</v>
      </c>
      <c r="B808" s="19" t="s">
        <v>4138</v>
      </c>
      <c r="C808" s="19" t="s">
        <v>4277</v>
      </c>
      <c r="I808" s="21" t="s">
        <v>4281</v>
      </c>
      <c r="L808" s="21" t="s">
        <v>4282</v>
      </c>
      <c r="M808" s="21" t="s">
        <v>4283</v>
      </c>
      <c r="Q808" s="20" t="s">
        <v>77</v>
      </c>
      <c r="AP808" s="20" t="s">
        <v>4284</v>
      </c>
      <c r="BN808" s="20">
        <v>3.848</v>
      </c>
      <c r="BO808" s="22" t="b">
        <f>IF(BN808&gt;=10,1)</f>
        <v>0</v>
      </c>
      <c r="BP808" s="22" t="b">
        <f>IF(BN808&gt;=5,1)</f>
        <v>0</v>
      </c>
      <c r="BQ808" s="22" t="b">
        <f>IF(BN808&lt;2,1)</f>
        <v>0</v>
      </c>
    </row>
    <row r="809" ht="67.5" spans="1:69">
      <c r="A809" s="25">
        <v>808</v>
      </c>
      <c r="B809" s="19" t="s">
        <v>4138</v>
      </c>
      <c r="C809" s="19" t="s">
        <v>4277</v>
      </c>
      <c r="I809" s="21" t="s">
        <v>4285</v>
      </c>
      <c r="L809" s="21" t="s">
        <v>4286</v>
      </c>
      <c r="M809" s="21" t="s">
        <v>4287</v>
      </c>
      <c r="Q809" s="20" t="s">
        <v>77</v>
      </c>
      <c r="AP809" s="20" t="s">
        <v>4284</v>
      </c>
      <c r="BN809" s="20">
        <v>3.848</v>
      </c>
      <c r="BO809" s="22" t="b">
        <f>IF(BN809&gt;=10,1)</f>
        <v>0</v>
      </c>
      <c r="BP809" s="22" t="b">
        <f>IF(BN809&gt;=5,1)</f>
        <v>0</v>
      </c>
      <c r="BQ809" s="22" t="b">
        <f>IF(BN809&lt;2,1)</f>
        <v>0</v>
      </c>
    </row>
    <row r="810" ht="94.5" spans="1:69">
      <c r="A810" s="25">
        <v>809</v>
      </c>
      <c r="B810" s="19" t="s">
        <v>4138</v>
      </c>
      <c r="C810" s="19" t="s">
        <v>4277</v>
      </c>
      <c r="I810" s="21" t="s">
        <v>4288</v>
      </c>
      <c r="L810" s="21" t="s">
        <v>4289</v>
      </c>
      <c r="M810" s="21" t="s">
        <v>4290</v>
      </c>
      <c r="Q810" s="20" t="s">
        <v>4291</v>
      </c>
      <c r="AP810" s="20" t="s">
        <v>4292</v>
      </c>
      <c r="BN810" s="20">
        <v>3.251</v>
      </c>
      <c r="BO810" s="22" t="b">
        <f>IF(BN810&gt;=10,1)</f>
        <v>0</v>
      </c>
      <c r="BP810" s="22" t="b">
        <f>IF(BN810&gt;=5,1)</f>
        <v>0</v>
      </c>
      <c r="BQ810" s="22" t="b">
        <f>IF(BN810&lt;2,1)</f>
        <v>0</v>
      </c>
    </row>
    <row r="811" ht="67.5" spans="1:69">
      <c r="A811" s="25">
        <v>810</v>
      </c>
      <c r="B811" s="19" t="s">
        <v>4138</v>
      </c>
      <c r="C811" s="19" t="s">
        <v>4277</v>
      </c>
      <c r="I811" s="21" t="s">
        <v>4293</v>
      </c>
      <c r="L811" s="21" t="s">
        <v>4294</v>
      </c>
      <c r="M811" s="21" t="s">
        <v>4295</v>
      </c>
      <c r="Q811" s="20" t="s">
        <v>77</v>
      </c>
      <c r="AP811" s="20" t="s">
        <v>4296</v>
      </c>
      <c r="BN811" s="20">
        <v>2.932</v>
      </c>
      <c r="BO811" s="22" t="b">
        <f>IF(BN811&gt;=10,1)</f>
        <v>0</v>
      </c>
      <c r="BP811" s="22" t="b">
        <f>IF(BN811&gt;=5,1)</f>
        <v>0</v>
      </c>
      <c r="BQ811" s="22" t="b">
        <f>IF(BN811&lt;2,1)</f>
        <v>0</v>
      </c>
    </row>
    <row r="812" ht="67.5" spans="1:69">
      <c r="A812" s="25">
        <v>811</v>
      </c>
      <c r="B812" s="19" t="s">
        <v>4138</v>
      </c>
      <c r="C812" s="19" t="s">
        <v>4277</v>
      </c>
      <c r="I812" s="21" t="s">
        <v>4297</v>
      </c>
      <c r="L812" s="21" t="s">
        <v>4298</v>
      </c>
      <c r="M812" s="21" t="s">
        <v>4299</v>
      </c>
      <c r="Q812" s="20" t="s">
        <v>77</v>
      </c>
      <c r="AP812" s="20" t="s">
        <v>105</v>
      </c>
      <c r="BN812" s="20">
        <v>1.874</v>
      </c>
      <c r="BO812" s="22" t="b">
        <f>IF(BN812&gt;=10,1)</f>
        <v>0</v>
      </c>
      <c r="BP812" s="22" t="b">
        <f>IF(BN812&gt;=5,1)</f>
        <v>0</v>
      </c>
      <c r="BQ812" s="22">
        <f>IF(BN812&lt;2,1)</f>
        <v>1</v>
      </c>
    </row>
    <row r="813" ht="54" spans="1:69">
      <c r="A813" s="25">
        <v>812</v>
      </c>
      <c r="B813" s="19" t="s">
        <v>4138</v>
      </c>
      <c r="C813" s="19" t="s">
        <v>4277</v>
      </c>
      <c r="D813" s="20" t="s">
        <v>71</v>
      </c>
      <c r="E813" s="20" t="s">
        <v>4300</v>
      </c>
      <c r="I813" s="21" t="s">
        <v>4301</v>
      </c>
      <c r="L813" s="23" t="s">
        <v>4302</v>
      </c>
      <c r="M813" s="23" t="s">
        <v>4303</v>
      </c>
      <c r="P813" s="22" t="s">
        <v>76</v>
      </c>
      <c r="Q813" s="22" t="s">
        <v>77</v>
      </c>
      <c r="W813" s="22" t="s">
        <v>4304</v>
      </c>
      <c r="X813" s="22" t="s">
        <v>4305</v>
      </c>
      <c r="Z813" s="22" t="s">
        <v>4306</v>
      </c>
      <c r="AA813" s="22" t="s">
        <v>4307</v>
      </c>
      <c r="AB813" s="22" t="s">
        <v>4308</v>
      </c>
      <c r="AE813" s="22" t="s">
        <v>4309</v>
      </c>
      <c r="AF813" s="22" t="s">
        <v>4310</v>
      </c>
      <c r="AH813" s="22">
        <v>23</v>
      </c>
      <c r="AI813" s="22">
        <v>0</v>
      </c>
      <c r="AJ813" s="22">
        <v>0</v>
      </c>
      <c r="AK813" s="22">
        <v>0</v>
      </c>
      <c r="AL813" s="22">
        <v>0</v>
      </c>
      <c r="AM813" s="22" t="s">
        <v>4303</v>
      </c>
      <c r="AN813" s="22" t="s">
        <v>4311</v>
      </c>
      <c r="AO813" s="22" t="s">
        <v>4312</v>
      </c>
      <c r="AP813" s="22" t="s">
        <v>4313</v>
      </c>
      <c r="AS813" s="22" t="s">
        <v>4314</v>
      </c>
      <c r="AT813" s="22" t="s">
        <v>4315</v>
      </c>
      <c r="AU813" s="22" t="s">
        <v>4316</v>
      </c>
      <c r="AV813" s="22">
        <v>2015</v>
      </c>
      <c r="AW813" s="22">
        <v>24</v>
      </c>
      <c r="AX813" s="22">
        <v>1</v>
      </c>
      <c r="BC813" s="22">
        <v>1</v>
      </c>
      <c r="BD813" s="22">
        <v>9</v>
      </c>
      <c r="BH813" s="22">
        <v>9</v>
      </c>
      <c r="BI813" s="22" t="s">
        <v>4317</v>
      </c>
      <c r="BJ813" s="22" t="s">
        <v>4318</v>
      </c>
      <c r="BK813" s="22" t="s">
        <v>4319</v>
      </c>
      <c r="BL813" s="22" t="s">
        <v>4320</v>
      </c>
      <c r="BN813" s="22">
        <v>0.075</v>
      </c>
      <c r="BO813" s="22" t="b">
        <f>IF(BN813&gt;=10,1)</f>
        <v>0</v>
      </c>
      <c r="BP813" s="22" t="b">
        <f>IF(BN813&gt;=5,1)</f>
        <v>0</v>
      </c>
      <c r="BQ813" s="22">
        <f>IF(BN813&lt;2,1)</f>
        <v>1</v>
      </c>
    </row>
    <row r="814" ht="54" spans="1:69">
      <c r="A814" s="25">
        <v>813</v>
      </c>
      <c r="B814" s="19" t="s">
        <v>4138</v>
      </c>
      <c r="C814" s="19" t="s">
        <v>4277</v>
      </c>
      <c r="D814" s="20" t="s">
        <v>71</v>
      </c>
      <c r="E814" s="20" t="s">
        <v>4321</v>
      </c>
      <c r="I814" s="21" t="s">
        <v>4322</v>
      </c>
      <c r="L814" s="23" t="s">
        <v>4323</v>
      </c>
      <c r="M814" s="23" t="s">
        <v>4303</v>
      </c>
      <c r="P814" s="22" t="s">
        <v>76</v>
      </c>
      <c r="Q814" s="22" t="s">
        <v>77</v>
      </c>
      <c r="W814" s="22" t="s">
        <v>4324</v>
      </c>
      <c r="X814" s="22" t="s">
        <v>4325</v>
      </c>
      <c r="Z814" s="22" t="s">
        <v>4326</v>
      </c>
      <c r="AA814" s="22" t="s">
        <v>4307</v>
      </c>
      <c r="AB814" s="22" t="s">
        <v>4308</v>
      </c>
      <c r="AE814" s="22" t="s">
        <v>4327</v>
      </c>
      <c r="AF814" s="22" t="s">
        <v>4328</v>
      </c>
      <c r="AH814" s="22">
        <v>16</v>
      </c>
      <c r="AI814" s="22">
        <v>0</v>
      </c>
      <c r="AJ814" s="22">
        <v>0</v>
      </c>
      <c r="AK814" s="22">
        <v>0</v>
      </c>
      <c r="AL814" s="22">
        <v>0</v>
      </c>
      <c r="AM814" s="22" t="s">
        <v>4303</v>
      </c>
      <c r="AN814" s="22" t="s">
        <v>4311</v>
      </c>
      <c r="AO814" s="22" t="s">
        <v>4312</v>
      </c>
      <c r="AP814" s="22" t="s">
        <v>4313</v>
      </c>
      <c r="AS814" s="22" t="s">
        <v>4314</v>
      </c>
      <c r="AT814" s="22" t="s">
        <v>4315</v>
      </c>
      <c r="AU814" s="22" t="s">
        <v>4316</v>
      </c>
      <c r="AV814" s="22">
        <v>2015</v>
      </c>
      <c r="AW814" s="22">
        <v>24</v>
      </c>
      <c r="AX814" s="22">
        <v>1</v>
      </c>
      <c r="BC814" s="22">
        <v>453</v>
      </c>
      <c r="BD814" s="22">
        <v>461</v>
      </c>
      <c r="BH814" s="22">
        <v>9</v>
      </c>
      <c r="BI814" s="22" t="s">
        <v>4317</v>
      </c>
      <c r="BJ814" s="22" t="s">
        <v>4318</v>
      </c>
      <c r="BK814" s="22" t="s">
        <v>4319</v>
      </c>
      <c r="BL814" s="22" t="s">
        <v>4329</v>
      </c>
      <c r="BN814" s="22">
        <v>0.075</v>
      </c>
      <c r="BO814" s="22" t="b">
        <f>IF(BN814&gt;=10,1)</f>
        <v>0</v>
      </c>
      <c r="BP814" s="22" t="b">
        <f>IF(BN814&gt;=5,1)</f>
        <v>0</v>
      </c>
      <c r="BQ814" s="22">
        <f>IF(BN814&lt;2,1)</f>
        <v>1</v>
      </c>
    </row>
    <row r="815" ht="67.5" spans="1:69">
      <c r="A815" s="25">
        <v>814</v>
      </c>
      <c r="B815" s="19" t="s">
        <v>4138</v>
      </c>
      <c r="C815" s="19" t="s">
        <v>4330</v>
      </c>
      <c r="I815" s="21" t="s">
        <v>4331</v>
      </c>
      <c r="L815" s="21" t="s">
        <v>4332</v>
      </c>
      <c r="M815" s="21" t="s">
        <v>4333</v>
      </c>
      <c r="Q815" s="20" t="s">
        <v>77</v>
      </c>
      <c r="AP815" s="20" t="s">
        <v>4204</v>
      </c>
      <c r="BN815" s="20">
        <v>2.875</v>
      </c>
      <c r="BO815" s="22" t="b">
        <f>IF(BN815&gt;=10,1)</f>
        <v>0</v>
      </c>
      <c r="BP815" s="22" t="b">
        <f>IF(BN815&gt;=5,1)</f>
        <v>0</v>
      </c>
      <c r="BQ815" s="22" t="b">
        <f>IF(BN815&lt;2,1)</f>
        <v>0</v>
      </c>
    </row>
    <row r="816" ht="54" spans="1:69">
      <c r="A816" s="25">
        <v>815</v>
      </c>
      <c r="B816" s="19" t="s">
        <v>4138</v>
      </c>
      <c r="C816" s="19" t="s">
        <v>4330</v>
      </c>
      <c r="I816" s="21" t="s">
        <v>4334</v>
      </c>
      <c r="L816" s="21" t="s">
        <v>4335</v>
      </c>
      <c r="M816" s="21" t="s">
        <v>4336</v>
      </c>
      <c r="Q816" s="20" t="s">
        <v>77</v>
      </c>
      <c r="AP816" s="20" t="s">
        <v>4204</v>
      </c>
      <c r="BN816" s="20">
        <v>2.875</v>
      </c>
      <c r="BO816" s="22" t="b">
        <f>IF(BN816&gt;=10,1)</f>
        <v>0</v>
      </c>
      <c r="BP816" s="22" t="b">
        <f>IF(BN816&gt;=5,1)</f>
        <v>0</v>
      </c>
      <c r="BQ816" s="22" t="b">
        <f>IF(BN816&lt;2,1)</f>
        <v>0</v>
      </c>
    </row>
    <row r="817" ht="40.5" spans="1:69">
      <c r="A817" s="25">
        <v>816</v>
      </c>
      <c r="B817" s="19" t="s">
        <v>4138</v>
      </c>
      <c r="C817" s="19" t="s">
        <v>4330</v>
      </c>
      <c r="I817" s="21" t="s">
        <v>4337</v>
      </c>
      <c r="L817" s="21" t="s">
        <v>4338</v>
      </c>
      <c r="M817" s="21" t="s">
        <v>4339</v>
      </c>
      <c r="Q817" s="20" t="s">
        <v>77</v>
      </c>
      <c r="AP817" s="20" t="s">
        <v>4340</v>
      </c>
      <c r="BN817" s="20">
        <v>1.669</v>
      </c>
      <c r="BO817" s="22" t="b">
        <f>IF(BN817&gt;=10,1)</f>
        <v>0</v>
      </c>
      <c r="BP817" s="22" t="b">
        <f>IF(BN817&gt;=5,1)</f>
        <v>0</v>
      </c>
      <c r="BQ817" s="22">
        <f>IF(BN817&lt;2,1)</f>
        <v>1</v>
      </c>
    </row>
    <row r="818" ht="81" spans="1:69">
      <c r="A818" s="25">
        <v>817</v>
      </c>
      <c r="B818" s="19" t="s">
        <v>4138</v>
      </c>
      <c r="C818" s="19" t="s">
        <v>4330</v>
      </c>
      <c r="I818" s="21" t="s">
        <v>4341</v>
      </c>
      <c r="L818" s="21" t="s">
        <v>4342</v>
      </c>
      <c r="M818" s="21" t="s">
        <v>4343</v>
      </c>
      <c r="Q818" s="20" t="s">
        <v>77</v>
      </c>
      <c r="AP818" s="20" t="s">
        <v>4221</v>
      </c>
      <c r="BN818" s="20">
        <v>1.294</v>
      </c>
      <c r="BO818" s="22" t="b">
        <f>IF(BN818&gt;=10,1)</f>
        <v>0</v>
      </c>
      <c r="BP818" s="22" t="b">
        <f>IF(BN818&gt;=5,1)</f>
        <v>0</v>
      </c>
      <c r="BQ818" s="22">
        <f>IF(BN818&lt;2,1)</f>
        <v>1</v>
      </c>
    </row>
    <row r="819" ht="135" spans="1:69">
      <c r="A819" s="25">
        <v>818</v>
      </c>
      <c r="B819" s="19" t="s">
        <v>4138</v>
      </c>
      <c r="C819" s="19" t="s">
        <v>4344</v>
      </c>
      <c r="I819" s="21" t="s">
        <v>4345</v>
      </c>
      <c r="L819" s="21" t="s">
        <v>4346</v>
      </c>
      <c r="M819" s="21" t="s">
        <v>4347</v>
      </c>
      <c r="Q819" s="20" t="s">
        <v>77</v>
      </c>
      <c r="AP819" s="20" t="s">
        <v>325</v>
      </c>
      <c r="BN819" s="20">
        <v>5.597</v>
      </c>
      <c r="BO819" s="22" t="b">
        <f>IF(BN819&gt;=10,1)</f>
        <v>0</v>
      </c>
      <c r="BP819" s="22">
        <f>IF(BN819&gt;=5,1)</f>
        <v>1</v>
      </c>
      <c r="BQ819" s="22" t="b">
        <f>IF(BN819&lt;2,1)</f>
        <v>0</v>
      </c>
    </row>
    <row r="820" ht="81" spans="1:69">
      <c r="A820" s="25">
        <v>819</v>
      </c>
      <c r="B820" s="19" t="s">
        <v>4138</v>
      </c>
      <c r="C820" s="19" t="s">
        <v>4344</v>
      </c>
      <c r="I820" s="21" t="s">
        <v>4348</v>
      </c>
      <c r="L820" s="21" t="s">
        <v>4349</v>
      </c>
      <c r="M820" s="21" t="s">
        <v>4350</v>
      </c>
      <c r="Q820" s="20" t="s">
        <v>77</v>
      </c>
      <c r="AP820" s="20" t="s">
        <v>325</v>
      </c>
      <c r="BN820" s="20">
        <v>5.597</v>
      </c>
      <c r="BO820" s="22" t="b">
        <f>IF(BN820&gt;=10,1)</f>
        <v>0</v>
      </c>
      <c r="BP820" s="22">
        <f>IF(BN820&gt;=5,1)</f>
        <v>1</v>
      </c>
      <c r="BQ820" s="22" t="b">
        <f>IF(BN820&lt;2,1)</f>
        <v>0</v>
      </c>
    </row>
    <row r="821" ht="81" spans="1:69">
      <c r="A821" s="25">
        <v>820</v>
      </c>
      <c r="B821" s="19" t="s">
        <v>4138</v>
      </c>
      <c r="C821" s="19" t="s">
        <v>4344</v>
      </c>
      <c r="I821" s="21" t="s">
        <v>4351</v>
      </c>
      <c r="L821" s="21" t="s">
        <v>4352</v>
      </c>
      <c r="M821" s="21" t="s">
        <v>2239</v>
      </c>
      <c r="Q821" s="20" t="s">
        <v>77</v>
      </c>
      <c r="AP821" s="20" t="s">
        <v>325</v>
      </c>
      <c r="BN821" s="20">
        <v>5.597</v>
      </c>
      <c r="BO821" s="22" t="b">
        <f>IF(BN821&gt;=10,1)</f>
        <v>0</v>
      </c>
      <c r="BP821" s="22">
        <f>IF(BN821&gt;=5,1)</f>
        <v>1</v>
      </c>
      <c r="BQ821" s="22" t="b">
        <f>IF(BN821&lt;2,1)</f>
        <v>0</v>
      </c>
    </row>
    <row r="822" ht="67.5" spans="1:69">
      <c r="A822" s="25">
        <v>821</v>
      </c>
      <c r="B822" s="19" t="s">
        <v>4138</v>
      </c>
      <c r="C822" s="19" t="s">
        <v>4344</v>
      </c>
      <c r="I822" s="21" t="s">
        <v>4353</v>
      </c>
      <c r="L822" s="21" t="s">
        <v>4354</v>
      </c>
      <c r="M822" s="21" t="s">
        <v>4355</v>
      </c>
      <c r="Q822" s="20" t="s">
        <v>77</v>
      </c>
      <c r="AP822" s="20" t="s">
        <v>4204</v>
      </c>
      <c r="BN822" s="20">
        <v>2.875</v>
      </c>
      <c r="BO822" s="22" t="b">
        <f>IF(BN822&gt;=10,1)</f>
        <v>0</v>
      </c>
      <c r="BP822" s="22" t="b">
        <f>IF(BN822&gt;=5,1)</f>
        <v>0</v>
      </c>
      <c r="BQ822" s="22" t="b">
        <f>IF(BN822&lt;2,1)</f>
        <v>0</v>
      </c>
    </row>
    <row r="823" ht="67.5" spans="1:69">
      <c r="A823" s="25">
        <v>822</v>
      </c>
      <c r="B823" s="19" t="s">
        <v>4138</v>
      </c>
      <c r="C823" s="19" t="s">
        <v>4344</v>
      </c>
      <c r="I823" s="21" t="s">
        <v>4356</v>
      </c>
      <c r="L823" s="21" t="s">
        <v>4357</v>
      </c>
      <c r="M823" s="21" t="s">
        <v>4336</v>
      </c>
      <c r="Q823" s="20" t="s">
        <v>77</v>
      </c>
      <c r="AP823" s="20" t="s">
        <v>4204</v>
      </c>
      <c r="BN823" s="20">
        <v>2.875</v>
      </c>
      <c r="BO823" s="22" t="b">
        <f>IF(BN823&gt;=10,1)</f>
        <v>0</v>
      </c>
      <c r="BP823" s="22" t="b">
        <f>IF(BN823&gt;=5,1)</f>
        <v>0</v>
      </c>
      <c r="BQ823" s="22" t="b">
        <f>IF(BN823&lt;2,1)</f>
        <v>0</v>
      </c>
    </row>
    <row r="824" ht="67.5" spans="1:69">
      <c r="A824" s="25">
        <v>823</v>
      </c>
      <c r="B824" s="19" t="s">
        <v>4138</v>
      </c>
      <c r="C824" s="19" t="s">
        <v>4344</v>
      </c>
      <c r="I824" s="21" t="s">
        <v>4358</v>
      </c>
      <c r="L824" s="21" t="s">
        <v>4359</v>
      </c>
      <c r="M824" s="21" t="s">
        <v>4360</v>
      </c>
      <c r="Q824" s="20" t="s">
        <v>77</v>
      </c>
      <c r="AP824" s="20" t="s">
        <v>4254</v>
      </c>
      <c r="BN824" s="20">
        <v>1.83</v>
      </c>
      <c r="BO824" s="22" t="b">
        <f>IF(BN824&gt;=10,1)</f>
        <v>0</v>
      </c>
      <c r="BP824" s="22" t="b">
        <f>IF(BN824&gt;=5,1)</f>
        <v>0</v>
      </c>
      <c r="BQ824" s="22">
        <f>IF(BN824&lt;2,1)</f>
        <v>1</v>
      </c>
    </row>
    <row r="825" ht="81" spans="1:69">
      <c r="A825" s="25">
        <v>824</v>
      </c>
      <c r="B825" s="19" t="s">
        <v>4138</v>
      </c>
      <c r="C825" s="19" t="s">
        <v>4344</v>
      </c>
      <c r="I825" s="21" t="s">
        <v>4361</v>
      </c>
      <c r="L825" s="21" t="s">
        <v>4362</v>
      </c>
      <c r="M825" s="21" t="s">
        <v>4363</v>
      </c>
      <c r="Q825" s="20" t="s">
        <v>77</v>
      </c>
      <c r="AP825" s="20" t="s">
        <v>4364</v>
      </c>
      <c r="BN825" s="20">
        <v>1.824</v>
      </c>
      <c r="BO825" s="22" t="b">
        <f>IF(BN825&gt;=10,1)</f>
        <v>0</v>
      </c>
      <c r="BP825" s="22" t="b">
        <f>IF(BN825&gt;=5,1)</f>
        <v>0</v>
      </c>
      <c r="BQ825" s="22">
        <f>IF(BN825&lt;2,1)</f>
        <v>1</v>
      </c>
    </row>
    <row r="826" ht="54" spans="1:69">
      <c r="A826" s="25">
        <v>825</v>
      </c>
      <c r="B826" s="19" t="s">
        <v>4138</v>
      </c>
      <c r="C826" s="19" t="s">
        <v>4344</v>
      </c>
      <c r="D826" s="20" t="s">
        <v>71</v>
      </c>
      <c r="E826" s="20" t="s">
        <v>4365</v>
      </c>
      <c r="I826" s="21" t="s">
        <v>4366</v>
      </c>
      <c r="L826" s="23" t="s">
        <v>4367</v>
      </c>
      <c r="M826" s="23" t="s">
        <v>4368</v>
      </c>
      <c r="P826" s="22" t="s">
        <v>76</v>
      </c>
      <c r="Q826" s="22" t="s">
        <v>77</v>
      </c>
      <c r="W826" s="22" t="s">
        <v>4369</v>
      </c>
      <c r="X826" s="22" t="s">
        <v>4370</v>
      </c>
      <c r="Z826" s="22" t="s">
        <v>4371</v>
      </c>
      <c r="AA826" s="22" t="s">
        <v>4372</v>
      </c>
      <c r="AB826" s="22" t="s">
        <v>4373</v>
      </c>
      <c r="AE826" s="22" t="s">
        <v>4374</v>
      </c>
      <c r="AF826" s="22" t="s">
        <v>4375</v>
      </c>
      <c r="AH826" s="22">
        <v>39</v>
      </c>
      <c r="AI826" s="22">
        <v>0</v>
      </c>
      <c r="AJ826" s="22">
        <v>0</v>
      </c>
      <c r="AK826" s="22">
        <v>1</v>
      </c>
      <c r="AL826" s="22">
        <v>1</v>
      </c>
      <c r="AM826" s="22" t="s">
        <v>158</v>
      </c>
      <c r="AN826" s="22" t="s">
        <v>3562</v>
      </c>
      <c r="AO826" s="22" t="s">
        <v>3563</v>
      </c>
      <c r="AP826" s="22" t="s">
        <v>4376</v>
      </c>
      <c r="AQ826" s="22" t="s">
        <v>4377</v>
      </c>
      <c r="AS826" s="22" t="s">
        <v>4378</v>
      </c>
      <c r="AT826" s="22" t="s">
        <v>4379</v>
      </c>
      <c r="AU826" s="22" t="s">
        <v>462</v>
      </c>
      <c r="AV826" s="22">
        <v>2015</v>
      </c>
      <c r="AW826" s="22">
        <v>67</v>
      </c>
      <c r="AX826" s="22">
        <v>3</v>
      </c>
      <c r="BC826" s="22">
        <v>393</v>
      </c>
      <c r="BD826" s="22">
        <v>410</v>
      </c>
      <c r="BF826" s="22" t="s">
        <v>4380</v>
      </c>
      <c r="BH826" s="22">
        <v>18</v>
      </c>
      <c r="BI826" s="22" t="s">
        <v>4259</v>
      </c>
      <c r="BJ826" s="22" t="s">
        <v>4259</v>
      </c>
      <c r="BK826" s="22" t="s">
        <v>4381</v>
      </c>
      <c r="BL826" s="22" t="s">
        <v>4382</v>
      </c>
      <c r="BM826" s="22">
        <v>26246188</v>
      </c>
      <c r="BN826" s="22">
        <v>1.622</v>
      </c>
      <c r="BO826" s="22" t="b">
        <f>IF(BN826&gt;=10,1)</f>
        <v>0</v>
      </c>
      <c r="BP826" s="22" t="b">
        <f>IF(BN826&gt;=5,1)</f>
        <v>0</v>
      </c>
      <c r="BQ826" s="22">
        <f>IF(BN826&lt;2,1)</f>
        <v>1</v>
      </c>
    </row>
    <row r="827" ht="81" spans="1:69">
      <c r="A827" s="25">
        <v>826</v>
      </c>
      <c r="B827" s="19" t="s">
        <v>4138</v>
      </c>
      <c r="C827" s="19" t="s">
        <v>4344</v>
      </c>
      <c r="D827" s="20" t="s">
        <v>71</v>
      </c>
      <c r="E827" s="20" t="s">
        <v>4383</v>
      </c>
      <c r="I827" s="21" t="s">
        <v>4384</v>
      </c>
      <c r="L827" s="23" t="s">
        <v>4385</v>
      </c>
      <c r="M827" s="23" t="s">
        <v>4368</v>
      </c>
      <c r="P827" s="22" t="s">
        <v>76</v>
      </c>
      <c r="Q827" s="22" t="s">
        <v>77</v>
      </c>
      <c r="W827" s="22" t="s">
        <v>4386</v>
      </c>
      <c r="X827" s="22" t="s">
        <v>4387</v>
      </c>
      <c r="Z827" s="22" t="s">
        <v>4388</v>
      </c>
      <c r="AA827" s="22" t="s">
        <v>4389</v>
      </c>
      <c r="AB827" s="22" t="s">
        <v>4373</v>
      </c>
      <c r="AE827" s="22" t="s">
        <v>4390</v>
      </c>
      <c r="AF827" s="22" t="s">
        <v>4391</v>
      </c>
      <c r="AH827" s="22">
        <v>45</v>
      </c>
      <c r="AI827" s="22">
        <v>0</v>
      </c>
      <c r="AJ827" s="22">
        <v>0</v>
      </c>
      <c r="AK827" s="22">
        <v>1</v>
      </c>
      <c r="AL827" s="22">
        <v>1</v>
      </c>
      <c r="AM827" s="22" t="s">
        <v>158</v>
      </c>
      <c r="AN827" s="22" t="s">
        <v>3562</v>
      </c>
      <c r="AO827" s="22" t="s">
        <v>3563</v>
      </c>
      <c r="AP827" s="22" t="s">
        <v>4376</v>
      </c>
      <c r="AQ827" s="22" t="s">
        <v>4377</v>
      </c>
      <c r="AS827" s="22" t="s">
        <v>4378</v>
      </c>
      <c r="AT827" s="22" t="s">
        <v>4379</v>
      </c>
      <c r="AU827" s="22" t="s">
        <v>462</v>
      </c>
      <c r="AV827" s="22">
        <v>2015</v>
      </c>
      <c r="AW827" s="22">
        <v>67</v>
      </c>
      <c r="AX827" s="22">
        <v>3</v>
      </c>
      <c r="BC827" s="22">
        <v>381</v>
      </c>
      <c r="BD827" s="22">
        <v>392</v>
      </c>
      <c r="BF827" s="22" t="s">
        <v>4392</v>
      </c>
      <c r="BH827" s="22">
        <v>12</v>
      </c>
      <c r="BI827" s="22" t="s">
        <v>4259</v>
      </c>
      <c r="BJ827" s="22" t="s">
        <v>4259</v>
      </c>
      <c r="BK827" s="22" t="s">
        <v>4381</v>
      </c>
      <c r="BL827" s="22" t="s">
        <v>4393</v>
      </c>
      <c r="BM827" s="22">
        <v>26246190</v>
      </c>
      <c r="BN827" s="22">
        <v>1.622</v>
      </c>
      <c r="BO827" s="22" t="b">
        <f>IF(BN827&gt;=10,1)</f>
        <v>0</v>
      </c>
      <c r="BP827" s="22" t="b">
        <f>IF(BN827&gt;=5,1)</f>
        <v>0</v>
      </c>
      <c r="BQ827" s="22">
        <f>IF(BN827&lt;2,1)</f>
        <v>1</v>
      </c>
    </row>
    <row r="828" ht="67.5" spans="1:69">
      <c r="A828" s="25">
        <v>827</v>
      </c>
      <c r="B828" s="19" t="s">
        <v>4138</v>
      </c>
      <c r="C828" s="19" t="s">
        <v>4344</v>
      </c>
      <c r="D828" s="20" t="s">
        <v>71</v>
      </c>
      <c r="E828" s="20" t="s">
        <v>4394</v>
      </c>
      <c r="I828" s="21" t="s">
        <v>4395</v>
      </c>
      <c r="L828" s="23" t="s">
        <v>4396</v>
      </c>
      <c r="M828" s="23" t="s">
        <v>4397</v>
      </c>
      <c r="P828" s="22" t="s">
        <v>76</v>
      </c>
      <c r="Q828" s="22" t="s">
        <v>77</v>
      </c>
      <c r="W828" s="22" t="s">
        <v>4398</v>
      </c>
      <c r="X828" s="22" t="s">
        <v>4399</v>
      </c>
      <c r="Z828" s="22" t="s">
        <v>4400</v>
      </c>
      <c r="AA828" s="22" t="s">
        <v>4372</v>
      </c>
      <c r="AB828" s="22" t="s">
        <v>4373</v>
      </c>
      <c r="AE828" s="22" t="s">
        <v>4374</v>
      </c>
      <c r="AF828" s="22" t="s">
        <v>4401</v>
      </c>
      <c r="AH828" s="22">
        <v>14</v>
      </c>
      <c r="AI828" s="22">
        <v>0</v>
      </c>
      <c r="AJ828" s="22">
        <v>0</v>
      </c>
      <c r="AK828" s="22">
        <v>0</v>
      </c>
      <c r="AL828" s="22">
        <v>0</v>
      </c>
      <c r="AM828" s="22" t="s">
        <v>2571</v>
      </c>
      <c r="AN828" s="22" t="s">
        <v>2572</v>
      </c>
      <c r="AO828" s="22" t="s">
        <v>2573</v>
      </c>
      <c r="AP828" s="22" t="s">
        <v>4402</v>
      </c>
      <c r="AQ828" s="22" t="s">
        <v>4403</v>
      </c>
      <c r="AS828" s="22" t="s">
        <v>4397</v>
      </c>
      <c r="AT828" s="22" t="s">
        <v>4404</v>
      </c>
      <c r="AU828" s="26">
        <v>42269</v>
      </c>
      <c r="AV828" s="22">
        <v>2015</v>
      </c>
      <c r="AW828" s="22">
        <v>4020</v>
      </c>
      <c r="AX828" s="22">
        <v>2</v>
      </c>
      <c r="BC828" s="22">
        <v>335</v>
      </c>
      <c r="BD828" s="22">
        <v>356</v>
      </c>
      <c r="BH828" s="22">
        <v>22</v>
      </c>
      <c r="BI828" s="22" t="s">
        <v>4405</v>
      </c>
      <c r="BJ828" s="22" t="s">
        <v>4405</v>
      </c>
      <c r="BK828" s="22" t="s">
        <v>4406</v>
      </c>
      <c r="BL828" s="22" t="s">
        <v>4407</v>
      </c>
      <c r="BN828" s="20">
        <v>0.945</v>
      </c>
      <c r="BO828" s="22" t="b">
        <f>IF(BN828&gt;=10,1)</f>
        <v>0</v>
      </c>
      <c r="BP828" s="22" t="b">
        <f>IF(BN828&gt;=5,1)</f>
        <v>0</v>
      </c>
      <c r="BQ828" s="22">
        <f>IF(BN828&lt;2,1)</f>
        <v>1</v>
      </c>
    </row>
    <row r="829" ht="54" spans="1:69">
      <c r="A829" s="25">
        <v>828</v>
      </c>
      <c r="B829" s="19" t="s">
        <v>4138</v>
      </c>
      <c r="C829" s="19" t="s">
        <v>4344</v>
      </c>
      <c r="I829" s="21" t="s">
        <v>4408</v>
      </c>
      <c r="L829" s="21" t="s">
        <v>4409</v>
      </c>
      <c r="M829" s="21" t="s">
        <v>4410</v>
      </c>
      <c r="Q829" s="20" t="s">
        <v>77</v>
      </c>
      <c r="AP829" s="20" t="s">
        <v>4411</v>
      </c>
      <c r="BN829" s="20">
        <v>0</v>
      </c>
      <c r="BO829" s="22" t="b">
        <f>IF(BN829&gt;=10,1)</f>
        <v>0</v>
      </c>
      <c r="BP829" s="22" t="b">
        <f>IF(BN829&gt;=5,1)</f>
        <v>0</v>
      </c>
      <c r="BQ829" s="22">
        <f>IF(BN829&lt;2,1)</f>
        <v>1</v>
      </c>
    </row>
    <row r="830" ht="54" spans="1:69">
      <c r="A830" s="25">
        <v>829</v>
      </c>
      <c r="B830" s="19" t="s">
        <v>4138</v>
      </c>
      <c r="C830" s="19" t="s">
        <v>4344</v>
      </c>
      <c r="I830" s="21" t="s">
        <v>4412</v>
      </c>
      <c r="L830" s="21" t="s">
        <v>4413</v>
      </c>
      <c r="M830" s="21" t="s">
        <v>4414</v>
      </c>
      <c r="Q830" s="20" t="s">
        <v>77</v>
      </c>
      <c r="AP830" s="20" t="s">
        <v>4411</v>
      </c>
      <c r="BN830" s="20">
        <v>0</v>
      </c>
      <c r="BO830" s="22" t="b">
        <f>IF(BN830&gt;=10,1)</f>
        <v>0</v>
      </c>
      <c r="BP830" s="22" t="b">
        <f>IF(BN830&gt;=5,1)</f>
        <v>0</v>
      </c>
      <c r="BQ830" s="22">
        <f>IF(BN830&lt;2,1)</f>
        <v>1</v>
      </c>
    </row>
    <row r="831" ht="81" spans="1:69">
      <c r="A831" s="25">
        <v>830</v>
      </c>
      <c r="B831" s="19" t="s">
        <v>4138</v>
      </c>
      <c r="C831" s="19" t="s">
        <v>4415</v>
      </c>
      <c r="I831" s="21" t="s">
        <v>4416</v>
      </c>
      <c r="L831" s="21" t="s">
        <v>4417</v>
      </c>
      <c r="M831" s="21" t="s">
        <v>4418</v>
      </c>
      <c r="Q831" s="20" t="s">
        <v>77</v>
      </c>
      <c r="AP831" s="20" t="s">
        <v>4181</v>
      </c>
      <c r="BN831" s="20">
        <v>4.54</v>
      </c>
      <c r="BO831" s="22" t="b">
        <f>IF(BN831&gt;=10,1)</f>
        <v>0</v>
      </c>
      <c r="BP831" s="22" t="b">
        <f>IF(BN831&gt;=5,1)</f>
        <v>0</v>
      </c>
      <c r="BQ831" s="22" t="b">
        <f>IF(BN831&lt;2,1)</f>
        <v>0</v>
      </c>
    </row>
    <row r="832" ht="67.5" spans="1:69">
      <c r="A832" s="25">
        <v>831</v>
      </c>
      <c r="B832" s="19" t="s">
        <v>4138</v>
      </c>
      <c r="C832" s="19" t="s">
        <v>4415</v>
      </c>
      <c r="I832" s="21" t="s">
        <v>4419</v>
      </c>
      <c r="L832" s="21" t="s">
        <v>4420</v>
      </c>
      <c r="M832" s="21" t="s">
        <v>4421</v>
      </c>
      <c r="Q832" s="20" t="s">
        <v>77</v>
      </c>
      <c r="AP832" s="20" t="s">
        <v>4181</v>
      </c>
      <c r="BN832" s="20">
        <v>4.54</v>
      </c>
      <c r="BO832" s="22" t="b">
        <f>IF(BN832&gt;=10,1)</f>
        <v>0</v>
      </c>
      <c r="BP832" s="22" t="b">
        <f>IF(BN832&gt;=5,1)</f>
        <v>0</v>
      </c>
      <c r="BQ832" s="22" t="b">
        <f>IF(BN832&lt;2,1)</f>
        <v>0</v>
      </c>
    </row>
    <row r="833" ht="81" spans="1:69">
      <c r="A833" s="25">
        <v>832</v>
      </c>
      <c r="B833" s="19" t="s">
        <v>4138</v>
      </c>
      <c r="C833" s="19" t="s">
        <v>4422</v>
      </c>
      <c r="I833" s="21" t="s">
        <v>4423</v>
      </c>
      <c r="L833" s="21" t="s">
        <v>4424</v>
      </c>
      <c r="M833" s="21" t="s">
        <v>4425</v>
      </c>
      <c r="Q833" s="20" t="s">
        <v>77</v>
      </c>
      <c r="AP833" s="20" t="s">
        <v>4221</v>
      </c>
      <c r="BN833" s="20">
        <v>1.294</v>
      </c>
      <c r="BO833" s="22" t="b">
        <f>IF(BN833&gt;=10,1)</f>
        <v>0</v>
      </c>
      <c r="BP833" s="22" t="b">
        <f>IF(BN833&gt;=5,1)</f>
        <v>0</v>
      </c>
      <c r="BQ833" s="22">
        <f>IF(BN833&lt;2,1)</f>
        <v>1</v>
      </c>
    </row>
    <row r="834" ht="81" spans="1:69">
      <c r="A834" s="25">
        <v>833</v>
      </c>
      <c r="B834" s="19" t="s">
        <v>4138</v>
      </c>
      <c r="C834" s="19" t="s">
        <v>4422</v>
      </c>
      <c r="I834" s="21" t="s">
        <v>4426</v>
      </c>
      <c r="L834" s="21" t="s">
        <v>4427</v>
      </c>
      <c r="M834" s="21" t="s">
        <v>4428</v>
      </c>
      <c r="Q834" s="20" t="s">
        <v>77</v>
      </c>
      <c r="AP834" s="20" t="s">
        <v>4221</v>
      </c>
      <c r="BN834" s="20">
        <v>1.294</v>
      </c>
      <c r="BO834" s="22" t="b">
        <f t="shared" ref="BO834:BO897" si="39">IF(BN834&gt;=10,1)</f>
        <v>0</v>
      </c>
      <c r="BP834" s="22" t="b">
        <f t="shared" ref="BP834:BP897" si="40">IF(BN834&gt;=5,1)</f>
        <v>0</v>
      </c>
      <c r="BQ834" s="22">
        <f t="shared" ref="BQ834:BQ897" si="41">IF(BN834&lt;2,1)</f>
        <v>1</v>
      </c>
    </row>
    <row r="835" ht="81" spans="1:69">
      <c r="A835" s="25">
        <v>834</v>
      </c>
      <c r="B835" s="19" t="s">
        <v>4138</v>
      </c>
      <c r="C835" s="19" t="s">
        <v>4429</v>
      </c>
      <c r="I835" s="21" t="s">
        <v>4430</v>
      </c>
      <c r="L835" s="21" t="s">
        <v>4431</v>
      </c>
      <c r="M835" s="21" t="s">
        <v>4432</v>
      </c>
      <c r="Q835" s="20" t="s">
        <v>77</v>
      </c>
      <c r="AP835" s="20" t="s">
        <v>325</v>
      </c>
      <c r="BN835" s="20">
        <v>5.597</v>
      </c>
      <c r="BO835" s="22" t="b">
        <f>IF(BN835&gt;=10,1)</f>
        <v>0</v>
      </c>
      <c r="BP835" s="22">
        <f>IF(BN835&gt;=5,1)</f>
        <v>1</v>
      </c>
      <c r="BQ835" s="22" t="b">
        <f>IF(BN835&lt;2,1)</f>
        <v>0</v>
      </c>
    </row>
    <row r="836" ht="81" spans="1:69">
      <c r="A836" s="25">
        <v>835</v>
      </c>
      <c r="B836" s="19" t="s">
        <v>4138</v>
      </c>
      <c r="C836" s="19" t="s">
        <v>4429</v>
      </c>
      <c r="D836" s="20" t="s">
        <v>71</v>
      </c>
      <c r="E836" s="20" t="s">
        <v>4433</v>
      </c>
      <c r="I836" s="21" t="s">
        <v>4434</v>
      </c>
      <c r="L836" s="23" t="s">
        <v>4435</v>
      </c>
      <c r="M836" s="23" t="s">
        <v>3738</v>
      </c>
      <c r="P836" s="22" t="s">
        <v>76</v>
      </c>
      <c r="Q836" s="22" t="s">
        <v>77</v>
      </c>
      <c r="W836" s="22" t="s">
        <v>4436</v>
      </c>
      <c r="X836" s="22" t="s">
        <v>4437</v>
      </c>
      <c r="Z836" s="22" t="s">
        <v>4438</v>
      </c>
      <c r="AA836" s="22" t="s">
        <v>4439</v>
      </c>
      <c r="AB836" s="22" t="s">
        <v>4440</v>
      </c>
      <c r="AE836" s="22" t="s">
        <v>4441</v>
      </c>
      <c r="AF836" s="22" t="s">
        <v>4442</v>
      </c>
      <c r="AH836" s="22">
        <v>46</v>
      </c>
      <c r="AI836" s="22">
        <v>0</v>
      </c>
      <c r="AJ836" s="22">
        <v>0</v>
      </c>
      <c r="AK836" s="22">
        <v>1</v>
      </c>
      <c r="AL836" s="22">
        <v>1</v>
      </c>
      <c r="AM836" s="22" t="s">
        <v>1123</v>
      </c>
      <c r="AN836" s="22" t="s">
        <v>1124</v>
      </c>
      <c r="AO836" s="22" t="s">
        <v>1125</v>
      </c>
      <c r="AP836" s="22" t="s">
        <v>117</v>
      </c>
      <c r="AS836" s="22" t="s">
        <v>3738</v>
      </c>
      <c r="AT836" s="22" t="s">
        <v>3746</v>
      </c>
      <c r="AU836" s="26">
        <v>42282</v>
      </c>
      <c r="AV836" s="22">
        <v>2015</v>
      </c>
      <c r="AW836" s="22">
        <v>16</v>
      </c>
      <c r="BE836" s="22">
        <v>749</v>
      </c>
      <c r="BF836" s="22" t="s">
        <v>4443</v>
      </c>
      <c r="BH836" s="22">
        <v>16</v>
      </c>
      <c r="BI836" s="22" t="s">
        <v>3748</v>
      </c>
      <c r="BJ836" s="22" t="s">
        <v>3748</v>
      </c>
      <c r="BK836" s="22" t="s">
        <v>4444</v>
      </c>
      <c r="BL836" s="22" t="s">
        <v>4445</v>
      </c>
      <c r="BM836" s="22">
        <v>26437919</v>
      </c>
      <c r="BN836" s="20">
        <v>4.36</v>
      </c>
      <c r="BO836" s="22" t="b">
        <f>IF(BN836&gt;=10,1)</f>
        <v>0</v>
      </c>
      <c r="BP836" s="22" t="b">
        <f>IF(BN836&gt;=5,1)</f>
        <v>0</v>
      </c>
      <c r="BQ836" s="22" t="b">
        <f>IF(BN836&lt;2,1)</f>
        <v>0</v>
      </c>
    </row>
    <row r="837" ht="94.5" spans="1:69">
      <c r="A837" s="25">
        <v>836</v>
      </c>
      <c r="B837" s="19" t="s">
        <v>4138</v>
      </c>
      <c r="C837" s="19" t="s">
        <v>4429</v>
      </c>
      <c r="I837" s="21" t="s">
        <v>4446</v>
      </c>
      <c r="L837" s="21" t="s">
        <v>4447</v>
      </c>
      <c r="M837" s="21" t="s">
        <v>4448</v>
      </c>
      <c r="Q837" s="20" t="s">
        <v>77</v>
      </c>
      <c r="AP837" s="20" t="s">
        <v>313</v>
      </c>
      <c r="BN837" s="20">
        <v>2.382</v>
      </c>
      <c r="BO837" s="22" t="b">
        <f>IF(BN837&gt;=10,1)</f>
        <v>0</v>
      </c>
      <c r="BP837" s="22" t="b">
        <f>IF(BN837&gt;=5,1)</f>
        <v>0</v>
      </c>
      <c r="BQ837" s="22" t="b">
        <f>IF(BN837&lt;2,1)</f>
        <v>0</v>
      </c>
    </row>
    <row r="838" ht="81" spans="1:69">
      <c r="A838" s="25">
        <v>837</v>
      </c>
      <c r="B838" s="19" t="s">
        <v>4138</v>
      </c>
      <c r="C838" s="19" t="s">
        <v>4429</v>
      </c>
      <c r="I838" s="21" t="s">
        <v>4449</v>
      </c>
      <c r="L838" s="21" t="s">
        <v>4450</v>
      </c>
      <c r="M838" s="21" t="s">
        <v>4451</v>
      </c>
      <c r="Q838" s="20" t="s">
        <v>77</v>
      </c>
      <c r="AP838" s="20" t="s">
        <v>4272</v>
      </c>
      <c r="BN838" s="20">
        <v>1.343</v>
      </c>
      <c r="BO838" s="22" t="b">
        <f>IF(BN838&gt;=10,1)</f>
        <v>0</v>
      </c>
      <c r="BP838" s="22" t="b">
        <f>IF(BN838&gt;=5,1)</f>
        <v>0</v>
      </c>
      <c r="BQ838" s="22">
        <f>IF(BN838&lt;2,1)</f>
        <v>1</v>
      </c>
    </row>
    <row r="839" ht="94.5" spans="1:69">
      <c r="A839" s="25">
        <v>838</v>
      </c>
      <c r="B839" s="19" t="s">
        <v>4138</v>
      </c>
      <c r="C839" s="19" t="s">
        <v>4452</v>
      </c>
      <c r="I839" s="21" t="s">
        <v>4453</v>
      </c>
      <c r="L839" s="21" t="s">
        <v>4454</v>
      </c>
      <c r="M839" s="21" t="s">
        <v>4455</v>
      </c>
      <c r="Q839" s="20" t="s">
        <v>77</v>
      </c>
      <c r="AP839" s="20" t="s">
        <v>4456</v>
      </c>
      <c r="BN839" s="20">
        <v>3.65</v>
      </c>
      <c r="BO839" s="22" t="b">
        <f>IF(BN839&gt;=10,1)</f>
        <v>0</v>
      </c>
      <c r="BP839" s="22" t="b">
        <f>IF(BN839&gt;=5,1)</f>
        <v>0</v>
      </c>
      <c r="BQ839" s="22" t="b">
        <f>IF(BN839&lt;2,1)</f>
        <v>0</v>
      </c>
    </row>
    <row r="840" ht="81" spans="1:69">
      <c r="A840" s="25">
        <v>839</v>
      </c>
      <c r="B840" s="19" t="s">
        <v>4138</v>
      </c>
      <c r="C840" s="19" t="s">
        <v>4452</v>
      </c>
      <c r="I840" s="21" t="s">
        <v>4457</v>
      </c>
      <c r="L840" s="21" t="s">
        <v>4458</v>
      </c>
      <c r="M840" s="21" t="s">
        <v>4459</v>
      </c>
      <c r="Q840" s="20" t="s">
        <v>77</v>
      </c>
      <c r="AP840" s="20" t="s">
        <v>745</v>
      </c>
      <c r="BN840" s="20">
        <v>3.269</v>
      </c>
      <c r="BO840" s="22" t="b">
        <f>IF(BN840&gt;=10,1)</f>
        <v>0</v>
      </c>
      <c r="BP840" s="22" t="b">
        <f>IF(BN840&gt;=5,1)</f>
        <v>0</v>
      </c>
      <c r="BQ840" s="22" t="b">
        <f>IF(BN840&lt;2,1)</f>
        <v>0</v>
      </c>
    </row>
    <row r="841" ht="81" spans="1:69">
      <c r="A841" s="25">
        <v>840</v>
      </c>
      <c r="B841" s="19" t="s">
        <v>4138</v>
      </c>
      <c r="C841" s="19" t="s">
        <v>4452</v>
      </c>
      <c r="I841" s="21" t="s">
        <v>4460</v>
      </c>
      <c r="L841" s="21" t="s">
        <v>4461</v>
      </c>
      <c r="M841" s="21" t="s">
        <v>4462</v>
      </c>
      <c r="Q841" s="20" t="s">
        <v>77</v>
      </c>
      <c r="AP841" s="20" t="s">
        <v>4186</v>
      </c>
      <c r="BN841" s="20">
        <v>2.863</v>
      </c>
      <c r="BO841" s="22" t="b">
        <f>IF(BN841&gt;=10,1)</f>
        <v>0</v>
      </c>
      <c r="BP841" s="22" t="b">
        <f>IF(BN841&gt;=5,1)</f>
        <v>0</v>
      </c>
      <c r="BQ841" s="22" t="b">
        <f>IF(BN841&lt;2,1)</f>
        <v>0</v>
      </c>
    </row>
    <row r="842" ht="94.5" spans="1:69">
      <c r="A842" s="25">
        <v>841</v>
      </c>
      <c r="B842" s="19" t="s">
        <v>4138</v>
      </c>
      <c r="C842" s="19" t="s">
        <v>4452</v>
      </c>
      <c r="I842" s="21" t="s">
        <v>4463</v>
      </c>
      <c r="L842" s="21" t="s">
        <v>4464</v>
      </c>
      <c r="M842" s="21" t="s">
        <v>4465</v>
      </c>
      <c r="Q842" s="20" t="s">
        <v>77</v>
      </c>
      <c r="AP842" s="20" t="s">
        <v>4186</v>
      </c>
      <c r="BN842" s="20">
        <v>2.863</v>
      </c>
      <c r="BO842" s="22" t="b">
        <f>IF(BN842&gt;=10,1)</f>
        <v>0</v>
      </c>
      <c r="BP842" s="22" t="b">
        <f>IF(BN842&gt;=5,1)</f>
        <v>0</v>
      </c>
      <c r="BQ842" s="22" t="b">
        <f>IF(BN842&lt;2,1)</f>
        <v>0</v>
      </c>
    </row>
    <row r="843" ht="81" spans="1:69">
      <c r="A843" s="25">
        <v>842</v>
      </c>
      <c r="B843" s="19" t="s">
        <v>4138</v>
      </c>
      <c r="C843" s="19" t="s">
        <v>4452</v>
      </c>
      <c r="I843" s="21" t="s">
        <v>4466</v>
      </c>
      <c r="L843" s="21" t="s">
        <v>4467</v>
      </c>
      <c r="M843" s="21" t="s">
        <v>4465</v>
      </c>
      <c r="Q843" s="20" t="s">
        <v>77</v>
      </c>
      <c r="AP843" s="20" t="s">
        <v>4186</v>
      </c>
      <c r="BN843" s="20">
        <v>2.863</v>
      </c>
      <c r="BO843" s="22" t="b">
        <f>IF(BN843&gt;=10,1)</f>
        <v>0</v>
      </c>
      <c r="BP843" s="22" t="b">
        <f>IF(BN843&gt;=5,1)</f>
        <v>0</v>
      </c>
      <c r="BQ843" s="22" t="b">
        <f>IF(BN843&lt;2,1)</f>
        <v>0</v>
      </c>
    </row>
    <row r="844" ht="54" spans="1:69">
      <c r="A844" s="25">
        <v>843</v>
      </c>
      <c r="B844" s="19" t="s">
        <v>4138</v>
      </c>
      <c r="C844" s="19" t="s">
        <v>4452</v>
      </c>
      <c r="I844" s="21" t="s">
        <v>4468</v>
      </c>
      <c r="L844" s="21" t="s">
        <v>4469</v>
      </c>
      <c r="M844" s="21" t="s">
        <v>4470</v>
      </c>
      <c r="Q844" s="20" t="s">
        <v>77</v>
      </c>
      <c r="AP844" s="20" t="s">
        <v>4471</v>
      </c>
      <c r="BN844" s="20">
        <v>2.577</v>
      </c>
      <c r="BO844" s="22" t="b">
        <f>IF(BN844&gt;=10,1)</f>
        <v>0</v>
      </c>
      <c r="BP844" s="22" t="b">
        <f>IF(BN844&gt;=5,1)</f>
        <v>0</v>
      </c>
      <c r="BQ844" s="22" t="b">
        <f>IF(BN844&lt;2,1)</f>
        <v>0</v>
      </c>
    </row>
    <row r="845" ht="81" spans="1:69">
      <c r="A845" s="25">
        <v>844</v>
      </c>
      <c r="B845" s="19" t="s">
        <v>4138</v>
      </c>
      <c r="C845" s="19" t="s">
        <v>4452</v>
      </c>
      <c r="I845" s="21" t="s">
        <v>4472</v>
      </c>
      <c r="L845" s="21" t="s">
        <v>4473</v>
      </c>
      <c r="M845" s="21" t="s">
        <v>4474</v>
      </c>
      <c r="Q845" s="20" t="s">
        <v>77</v>
      </c>
      <c r="AP845" s="20" t="s">
        <v>4164</v>
      </c>
      <c r="BN845" s="20">
        <v>2.387</v>
      </c>
      <c r="BO845" s="22" t="b">
        <f>IF(BN845&gt;=10,1)</f>
        <v>0</v>
      </c>
      <c r="BP845" s="22" t="b">
        <f>IF(BN845&gt;=5,1)</f>
        <v>0</v>
      </c>
      <c r="BQ845" s="22" t="b">
        <f>IF(BN845&lt;2,1)</f>
        <v>0</v>
      </c>
    </row>
    <row r="846" ht="40.5" spans="1:69">
      <c r="A846" s="25">
        <v>845</v>
      </c>
      <c r="B846" s="19" t="s">
        <v>4138</v>
      </c>
      <c r="C846" s="19" t="s">
        <v>4452</v>
      </c>
      <c r="I846" s="21" t="s">
        <v>4475</v>
      </c>
      <c r="L846" s="21" t="s">
        <v>4476</v>
      </c>
      <c r="M846" s="21" t="s">
        <v>4207</v>
      </c>
      <c r="Q846" s="20" t="s">
        <v>77</v>
      </c>
      <c r="AP846" s="20" t="s">
        <v>4164</v>
      </c>
      <c r="BN846" s="20">
        <v>2.387</v>
      </c>
      <c r="BO846" s="22" t="b">
        <f>IF(BN846&gt;=10,1)</f>
        <v>0</v>
      </c>
      <c r="BP846" s="22" t="b">
        <f>IF(BN846&gt;=5,1)</f>
        <v>0</v>
      </c>
      <c r="BQ846" s="22" t="b">
        <f>IF(BN846&lt;2,1)</f>
        <v>0</v>
      </c>
    </row>
    <row r="847" ht="54" spans="1:69">
      <c r="A847" s="25">
        <v>846</v>
      </c>
      <c r="B847" s="19" t="s">
        <v>4138</v>
      </c>
      <c r="C847" s="19" t="s">
        <v>4452</v>
      </c>
      <c r="I847" s="21" t="s">
        <v>4477</v>
      </c>
      <c r="L847" s="21" t="s">
        <v>4478</v>
      </c>
      <c r="M847" s="21" t="s">
        <v>175</v>
      </c>
      <c r="Q847" s="20" t="s">
        <v>77</v>
      </c>
      <c r="AP847" s="20" t="s">
        <v>184</v>
      </c>
      <c r="BN847" s="20">
        <v>2.185</v>
      </c>
      <c r="BO847" s="22" t="b">
        <f>IF(BN847&gt;=10,1)</f>
        <v>0</v>
      </c>
      <c r="BP847" s="22" t="b">
        <f>IF(BN847&gt;=5,1)</f>
        <v>0</v>
      </c>
      <c r="BQ847" s="22" t="b">
        <f>IF(BN847&lt;2,1)</f>
        <v>0</v>
      </c>
    </row>
    <row r="848" ht="67.5" spans="1:69">
      <c r="A848" s="25">
        <v>847</v>
      </c>
      <c r="B848" s="19" t="s">
        <v>4138</v>
      </c>
      <c r="C848" s="19" t="s">
        <v>4452</v>
      </c>
      <c r="D848" s="20" t="s">
        <v>71</v>
      </c>
      <c r="E848" s="20" t="s">
        <v>4479</v>
      </c>
      <c r="I848" s="21" t="s">
        <v>4480</v>
      </c>
      <c r="L848" s="23" t="s">
        <v>4481</v>
      </c>
      <c r="M848" s="23" t="s">
        <v>175</v>
      </c>
      <c r="P848" s="22" t="s">
        <v>76</v>
      </c>
      <c r="Q848" s="22" t="s">
        <v>77</v>
      </c>
      <c r="W848" s="22" t="s">
        <v>4482</v>
      </c>
      <c r="X848" s="22" t="s">
        <v>4483</v>
      </c>
      <c r="Z848" s="22" t="s">
        <v>4484</v>
      </c>
      <c r="AA848" s="22" t="s">
        <v>4485</v>
      </c>
      <c r="AB848" s="22" t="s">
        <v>4486</v>
      </c>
      <c r="AE848" s="22" t="s">
        <v>4487</v>
      </c>
      <c r="AF848" s="22" t="s">
        <v>4488</v>
      </c>
      <c r="AH848" s="22">
        <v>71</v>
      </c>
      <c r="AI848" s="22">
        <v>4</v>
      </c>
      <c r="AJ848" s="22">
        <v>4</v>
      </c>
      <c r="AK848" s="22">
        <v>5</v>
      </c>
      <c r="AL848" s="22">
        <v>24</v>
      </c>
      <c r="AM848" s="22" t="s">
        <v>181</v>
      </c>
      <c r="AN848" s="22" t="s">
        <v>182</v>
      </c>
      <c r="AO848" s="22" t="s">
        <v>183</v>
      </c>
      <c r="AP848" s="22" t="s">
        <v>184</v>
      </c>
      <c r="AQ848" s="22" t="s">
        <v>185</v>
      </c>
      <c r="AS848" s="22" t="s">
        <v>175</v>
      </c>
      <c r="AT848" s="22" t="s">
        <v>186</v>
      </c>
      <c r="AU848" s="26">
        <v>42005</v>
      </c>
      <c r="AV848" s="22">
        <v>2015</v>
      </c>
      <c r="AW848" s="22">
        <v>554</v>
      </c>
      <c r="AX848" s="22">
        <v>1</v>
      </c>
      <c r="BC848" s="22">
        <v>105</v>
      </c>
      <c r="BD848" s="22">
        <v>113</v>
      </c>
      <c r="BF848" s="22" t="s">
        <v>4489</v>
      </c>
      <c r="BH848" s="22">
        <v>9</v>
      </c>
      <c r="BI848" s="22" t="s">
        <v>188</v>
      </c>
      <c r="BJ848" s="22" t="s">
        <v>188</v>
      </c>
      <c r="BK848" s="22" t="s">
        <v>189</v>
      </c>
      <c r="BL848" s="22" t="s">
        <v>4490</v>
      </c>
      <c r="BM848" s="22">
        <v>25452193</v>
      </c>
      <c r="BN848" s="20">
        <v>2.185</v>
      </c>
      <c r="BO848" s="22" t="b">
        <f>IF(BN848&gt;=10,1)</f>
        <v>0</v>
      </c>
      <c r="BP848" s="22" t="b">
        <f>IF(BN848&gt;=5,1)</f>
        <v>0</v>
      </c>
      <c r="BQ848" s="22" t="b">
        <f>IF(BN848&lt;2,1)</f>
        <v>0</v>
      </c>
    </row>
    <row r="849" ht="81" spans="1:69">
      <c r="A849" s="25">
        <v>848</v>
      </c>
      <c r="B849" s="19" t="s">
        <v>4138</v>
      </c>
      <c r="C849" s="19" t="s">
        <v>4452</v>
      </c>
      <c r="I849" s="21" t="s">
        <v>4491</v>
      </c>
      <c r="L849" s="21" t="s">
        <v>4492</v>
      </c>
      <c r="M849" s="21" t="s">
        <v>4493</v>
      </c>
      <c r="Q849" s="20" t="s">
        <v>77</v>
      </c>
      <c r="AP849" s="20" t="s">
        <v>4494</v>
      </c>
      <c r="BN849" s="20">
        <v>1.759</v>
      </c>
      <c r="BO849" s="22" t="b">
        <f>IF(BN849&gt;=10,1)</f>
        <v>0</v>
      </c>
      <c r="BP849" s="22" t="b">
        <f>IF(BN849&gt;=5,1)</f>
        <v>0</v>
      </c>
      <c r="BQ849" s="22">
        <f>IF(BN849&lt;2,1)</f>
        <v>1</v>
      </c>
    </row>
    <row r="850" ht="81" spans="1:69">
      <c r="A850" s="25">
        <v>849</v>
      </c>
      <c r="B850" s="19" t="s">
        <v>4138</v>
      </c>
      <c r="C850" s="19" t="s">
        <v>4452</v>
      </c>
      <c r="I850" s="21" t="s">
        <v>4495</v>
      </c>
      <c r="L850" s="21" t="s">
        <v>4496</v>
      </c>
      <c r="M850" s="21" t="s">
        <v>4497</v>
      </c>
      <c r="Q850" s="20" t="s">
        <v>77</v>
      </c>
      <c r="AP850" s="20" t="s">
        <v>4498</v>
      </c>
      <c r="BN850" s="20">
        <v>0</v>
      </c>
      <c r="BO850" s="22" t="b">
        <f>IF(BN850&gt;=10,1)</f>
        <v>0</v>
      </c>
      <c r="BP850" s="22" t="b">
        <f>IF(BN850&gt;=5,1)</f>
        <v>0</v>
      </c>
      <c r="BQ850" s="22">
        <f>IF(BN850&lt;2,1)</f>
        <v>1</v>
      </c>
    </row>
    <row r="851" ht="94.5" spans="1:69">
      <c r="A851" s="25">
        <v>850</v>
      </c>
      <c r="B851" s="19" t="s">
        <v>4138</v>
      </c>
      <c r="C851" s="19" t="s">
        <v>4499</v>
      </c>
      <c r="I851" s="21" t="s">
        <v>4500</v>
      </c>
      <c r="L851" s="21" t="s">
        <v>4501</v>
      </c>
      <c r="M851" s="21" t="s">
        <v>4502</v>
      </c>
      <c r="Q851" s="20" t="s">
        <v>77</v>
      </c>
      <c r="AP851" s="20" t="s">
        <v>4503</v>
      </c>
      <c r="BN851" s="20">
        <v>1.299</v>
      </c>
      <c r="BO851" s="22" t="b">
        <f>IF(BN851&gt;=10,1)</f>
        <v>0</v>
      </c>
      <c r="BP851" s="22" t="b">
        <f>IF(BN851&gt;=5,1)</f>
        <v>0</v>
      </c>
      <c r="BQ851" s="22">
        <f>IF(BN851&lt;2,1)</f>
        <v>1</v>
      </c>
    </row>
    <row r="852" ht="40.5" spans="1:69">
      <c r="A852" s="25">
        <v>851</v>
      </c>
      <c r="B852" s="19" t="s">
        <v>4138</v>
      </c>
      <c r="C852" s="19" t="s">
        <v>4504</v>
      </c>
      <c r="I852" s="21" t="s">
        <v>4505</v>
      </c>
      <c r="L852" s="21" t="s">
        <v>4506</v>
      </c>
      <c r="M852" s="21" t="s">
        <v>4507</v>
      </c>
      <c r="Q852" s="20" t="s">
        <v>77</v>
      </c>
      <c r="AP852" s="20" t="s">
        <v>4508</v>
      </c>
      <c r="BN852" s="20">
        <v>5.849</v>
      </c>
      <c r="BO852" s="22" t="b">
        <f>IF(BN852&gt;=10,1)</f>
        <v>0</v>
      </c>
      <c r="BP852" s="22">
        <f>IF(BN852&gt;=5,1)</f>
        <v>1</v>
      </c>
      <c r="BQ852" s="22" t="b">
        <f>IF(BN852&lt;2,1)</f>
        <v>0</v>
      </c>
    </row>
    <row r="853" ht="94.5" spans="1:69">
      <c r="A853" s="25">
        <v>852</v>
      </c>
      <c r="B853" s="19" t="s">
        <v>4138</v>
      </c>
      <c r="C853" s="19" t="s">
        <v>4509</v>
      </c>
      <c r="I853" s="21" t="s">
        <v>4510</v>
      </c>
      <c r="L853" s="21" t="s">
        <v>4511</v>
      </c>
      <c r="M853" s="21" t="s">
        <v>4512</v>
      </c>
      <c r="Q853" s="20" t="s">
        <v>77</v>
      </c>
      <c r="AP853" s="20" t="s">
        <v>4254</v>
      </c>
      <c r="BN853" s="20">
        <v>1.83</v>
      </c>
      <c r="BO853" s="22" t="b">
        <f>IF(BN853&gt;=10,1)</f>
        <v>0</v>
      </c>
      <c r="BP853" s="22" t="b">
        <f>IF(BN853&gt;=5,1)</f>
        <v>0</v>
      </c>
      <c r="BQ853" s="22">
        <f>IF(BN853&lt;2,1)</f>
        <v>1</v>
      </c>
    </row>
    <row r="854" ht="94.5" spans="1:69">
      <c r="A854" s="25">
        <v>853</v>
      </c>
      <c r="B854" s="19" t="s">
        <v>4138</v>
      </c>
      <c r="C854" s="19" t="s">
        <v>4513</v>
      </c>
      <c r="I854" s="21" t="s">
        <v>4514</v>
      </c>
      <c r="L854" s="21" t="s">
        <v>4515</v>
      </c>
      <c r="M854" s="21" t="s">
        <v>4516</v>
      </c>
      <c r="Q854" s="20" t="s">
        <v>77</v>
      </c>
      <c r="AP854" s="20" t="s">
        <v>4517</v>
      </c>
      <c r="BN854" s="20">
        <v>5.794</v>
      </c>
      <c r="BO854" s="22" t="b">
        <f>IF(BN854&gt;=10,1)</f>
        <v>0</v>
      </c>
      <c r="BP854" s="22">
        <f>IF(BN854&gt;=5,1)</f>
        <v>1</v>
      </c>
      <c r="BQ854" s="22" t="b">
        <f>IF(BN854&lt;2,1)</f>
        <v>0</v>
      </c>
    </row>
    <row r="855" ht="108" spans="1:69">
      <c r="A855" s="25">
        <v>854</v>
      </c>
      <c r="B855" s="19" t="s">
        <v>4138</v>
      </c>
      <c r="C855" s="19" t="s">
        <v>4513</v>
      </c>
      <c r="I855" s="21" t="s">
        <v>4518</v>
      </c>
      <c r="L855" s="21" t="s">
        <v>4519</v>
      </c>
      <c r="M855" s="21" t="s">
        <v>4520</v>
      </c>
      <c r="Q855" s="20" t="s">
        <v>77</v>
      </c>
      <c r="AP855" s="20" t="s">
        <v>767</v>
      </c>
      <c r="BN855" s="20">
        <v>4.667</v>
      </c>
      <c r="BO855" s="22" t="b">
        <f>IF(BN855&gt;=10,1)</f>
        <v>0</v>
      </c>
      <c r="BP855" s="22" t="b">
        <f>IF(BN855&gt;=5,1)</f>
        <v>0</v>
      </c>
      <c r="BQ855" s="22" t="b">
        <f>IF(BN855&lt;2,1)</f>
        <v>0</v>
      </c>
    </row>
    <row r="856" ht="67.5" spans="1:69">
      <c r="A856" s="25">
        <v>855</v>
      </c>
      <c r="B856" s="19" t="s">
        <v>4138</v>
      </c>
      <c r="C856" s="19" t="s">
        <v>4513</v>
      </c>
      <c r="D856" s="20" t="s">
        <v>71</v>
      </c>
      <c r="E856" s="20" t="s">
        <v>4521</v>
      </c>
      <c r="I856" s="21" t="s">
        <v>4522</v>
      </c>
      <c r="L856" s="23" t="s">
        <v>4523</v>
      </c>
      <c r="M856" s="23" t="s">
        <v>3013</v>
      </c>
      <c r="P856" s="22" t="s">
        <v>76</v>
      </c>
      <c r="Q856" s="22" t="s">
        <v>77</v>
      </c>
      <c r="W856" s="22" t="s">
        <v>4524</v>
      </c>
      <c r="X856" s="22" t="s">
        <v>4525</v>
      </c>
      <c r="Z856" s="22" t="s">
        <v>4526</v>
      </c>
      <c r="AA856" s="22" t="s">
        <v>4527</v>
      </c>
      <c r="AB856" s="22" t="s">
        <v>4528</v>
      </c>
      <c r="AE856" s="22" t="s">
        <v>4529</v>
      </c>
      <c r="AF856" s="22" t="s">
        <v>4530</v>
      </c>
      <c r="AH856" s="22">
        <v>23</v>
      </c>
      <c r="AI856" s="22">
        <v>1</v>
      </c>
      <c r="AJ856" s="22">
        <v>1</v>
      </c>
      <c r="AK856" s="22">
        <v>10</v>
      </c>
      <c r="AL856" s="22">
        <v>72</v>
      </c>
      <c r="AM856" s="22" t="s">
        <v>1027</v>
      </c>
      <c r="AN856" s="22" t="s">
        <v>1028</v>
      </c>
      <c r="AO856" s="22" t="s">
        <v>1029</v>
      </c>
      <c r="AP856" s="22" t="s">
        <v>2974</v>
      </c>
      <c r="AQ856" s="22" t="s">
        <v>3021</v>
      </c>
      <c r="AS856" s="22" t="s">
        <v>3022</v>
      </c>
      <c r="AT856" s="22" t="s">
        <v>3023</v>
      </c>
      <c r="AU856" s="26">
        <v>42005</v>
      </c>
      <c r="AV856" s="22">
        <v>2015</v>
      </c>
      <c r="AW856" s="22">
        <v>166</v>
      </c>
      <c r="BC856" s="22">
        <v>372</v>
      </c>
      <c r="BD856" s="22">
        <v>379</v>
      </c>
      <c r="BF856" s="22" t="s">
        <v>4531</v>
      </c>
      <c r="BH856" s="22">
        <v>8</v>
      </c>
      <c r="BI856" s="22" t="s">
        <v>3025</v>
      </c>
      <c r="BJ856" s="22" t="s">
        <v>3026</v>
      </c>
      <c r="BK856" s="22" t="s">
        <v>4532</v>
      </c>
      <c r="BL856" s="22" t="s">
        <v>4533</v>
      </c>
      <c r="BM856" s="22">
        <v>25053070</v>
      </c>
      <c r="BN856" s="20">
        <v>3.901</v>
      </c>
      <c r="BO856" s="22" t="b">
        <f>IF(BN856&gt;=10,1)</f>
        <v>0</v>
      </c>
      <c r="BP856" s="22" t="b">
        <f>IF(BN856&gt;=5,1)</f>
        <v>0</v>
      </c>
      <c r="BQ856" s="22" t="b">
        <f>IF(BN856&lt;2,1)</f>
        <v>0</v>
      </c>
    </row>
    <row r="857" ht="121.5" spans="1:69">
      <c r="A857" s="25">
        <v>856</v>
      </c>
      <c r="B857" s="19" t="s">
        <v>4138</v>
      </c>
      <c r="C857" s="19" t="s">
        <v>4513</v>
      </c>
      <c r="I857" s="21" t="s">
        <v>4534</v>
      </c>
      <c r="L857" s="21" t="s">
        <v>4535</v>
      </c>
      <c r="M857" s="21" t="s">
        <v>4536</v>
      </c>
      <c r="Q857" s="20" t="s">
        <v>77</v>
      </c>
      <c r="AP857" s="20" t="s">
        <v>122</v>
      </c>
      <c r="BN857" s="20">
        <v>3.702</v>
      </c>
      <c r="BO857" s="22" t="b">
        <f>IF(BN857&gt;=10,1)</f>
        <v>0</v>
      </c>
      <c r="BP857" s="22" t="b">
        <f>IF(BN857&gt;=5,1)</f>
        <v>0</v>
      </c>
      <c r="BQ857" s="22" t="b">
        <f>IF(BN857&lt;2,1)</f>
        <v>0</v>
      </c>
    </row>
    <row r="858" ht="67.5" spans="1:69">
      <c r="A858" s="25">
        <v>857</v>
      </c>
      <c r="B858" s="19" t="s">
        <v>4138</v>
      </c>
      <c r="C858" s="19" t="s">
        <v>4513</v>
      </c>
      <c r="I858" s="21" t="s">
        <v>4537</v>
      </c>
      <c r="L858" s="21" t="s">
        <v>4538</v>
      </c>
      <c r="M858" s="21" t="s">
        <v>4539</v>
      </c>
      <c r="Q858" s="20" t="s">
        <v>77</v>
      </c>
      <c r="AP858" s="20" t="s">
        <v>741</v>
      </c>
      <c r="BN858" s="20">
        <v>3.474</v>
      </c>
      <c r="BO858" s="22" t="b">
        <f>IF(BN858&gt;=10,1)</f>
        <v>0</v>
      </c>
      <c r="BP858" s="22" t="b">
        <f>IF(BN858&gt;=5,1)</f>
        <v>0</v>
      </c>
      <c r="BQ858" s="22" t="b">
        <f>IF(BN858&lt;2,1)</f>
        <v>0</v>
      </c>
    </row>
    <row r="859" ht="81" spans="1:69">
      <c r="A859" s="25">
        <v>858</v>
      </c>
      <c r="B859" s="19" t="s">
        <v>4138</v>
      </c>
      <c r="C859" s="19" t="s">
        <v>4513</v>
      </c>
      <c r="I859" s="21" t="s">
        <v>4540</v>
      </c>
      <c r="L859" s="21" t="s">
        <v>4541</v>
      </c>
      <c r="M859" s="21" t="s">
        <v>4542</v>
      </c>
      <c r="Q859" s="20" t="s">
        <v>77</v>
      </c>
      <c r="AP859" s="20" t="s">
        <v>4543</v>
      </c>
      <c r="BN859" s="20">
        <v>1.932</v>
      </c>
      <c r="BO859" s="22" t="b">
        <f>IF(BN859&gt;=10,1)</f>
        <v>0</v>
      </c>
      <c r="BP859" s="22" t="b">
        <f>IF(BN859&gt;=5,1)</f>
        <v>0</v>
      </c>
      <c r="BQ859" s="22">
        <f>IF(BN859&lt;2,1)</f>
        <v>1</v>
      </c>
    </row>
    <row r="860" ht="175.5" spans="1:69">
      <c r="A860" s="25">
        <v>859</v>
      </c>
      <c r="B860" s="19" t="s">
        <v>4138</v>
      </c>
      <c r="C860" s="19" t="s">
        <v>4544</v>
      </c>
      <c r="I860" s="21" t="s">
        <v>4545</v>
      </c>
      <c r="L860" s="21" t="s">
        <v>4546</v>
      </c>
      <c r="M860" s="21" t="s">
        <v>4547</v>
      </c>
      <c r="Q860" s="20" t="s">
        <v>77</v>
      </c>
      <c r="AP860" s="20" t="s">
        <v>4548</v>
      </c>
      <c r="BN860" s="20">
        <v>2.564</v>
      </c>
      <c r="BO860" s="22" t="b">
        <f>IF(BN860&gt;=10,1)</f>
        <v>0</v>
      </c>
      <c r="BP860" s="22" t="b">
        <f>IF(BN860&gt;=5,1)</f>
        <v>0</v>
      </c>
      <c r="BQ860" s="22" t="b">
        <f>IF(BN860&lt;2,1)</f>
        <v>0</v>
      </c>
    </row>
    <row r="861" ht="81" spans="1:69">
      <c r="A861" s="25">
        <v>860</v>
      </c>
      <c r="B861" s="19" t="s">
        <v>4138</v>
      </c>
      <c r="C861" s="19" t="s">
        <v>4549</v>
      </c>
      <c r="I861" s="21" t="s">
        <v>4550</v>
      </c>
      <c r="L861" s="21" t="s">
        <v>4551</v>
      </c>
      <c r="M861" s="21" t="s">
        <v>4552</v>
      </c>
      <c r="Q861" s="20" t="s">
        <v>77</v>
      </c>
      <c r="AP861" s="20" t="s">
        <v>4553</v>
      </c>
      <c r="BN861" s="20">
        <v>1.978</v>
      </c>
      <c r="BO861" s="22" t="b">
        <f>IF(BN861&gt;=10,1)</f>
        <v>0</v>
      </c>
      <c r="BP861" s="22" t="b">
        <f>IF(BN861&gt;=5,1)</f>
        <v>0</v>
      </c>
      <c r="BQ861" s="22">
        <f>IF(BN861&lt;2,1)</f>
        <v>1</v>
      </c>
    </row>
    <row r="862" ht="81" spans="1:69">
      <c r="A862" s="25">
        <v>861</v>
      </c>
      <c r="B862" s="19" t="s">
        <v>4138</v>
      </c>
      <c r="C862" s="19" t="s">
        <v>4549</v>
      </c>
      <c r="I862" s="21" t="s">
        <v>4554</v>
      </c>
      <c r="L862" s="21" t="s">
        <v>4555</v>
      </c>
      <c r="M862" s="21" t="s">
        <v>4556</v>
      </c>
      <c r="Q862" s="20" t="s">
        <v>77</v>
      </c>
      <c r="AP862" s="20" t="s">
        <v>4557</v>
      </c>
      <c r="BN862" s="20">
        <v>1.101</v>
      </c>
      <c r="BO862" s="22" t="b">
        <f>IF(BN862&gt;=10,1)</f>
        <v>0</v>
      </c>
      <c r="BP862" s="22" t="b">
        <f>IF(BN862&gt;=5,1)</f>
        <v>0</v>
      </c>
      <c r="BQ862" s="22">
        <f>IF(BN862&lt;2,1)</f>
        <v>1</v>
      </c>
    </row>
    <row r="863" ht="108" spans="1:69">
      <c r="A863" s="25">
        <v>862</v>
      </c>
      <c r="B863" s="19" t="s">
        <v>4138</v>
      </c>
      <c r="C863" s="19" t="s">
        <v>4558</v>
      </c>
      <c r="I863" s="21" t="s">
        <v>4559</v>
      </c>
      <c r="L863" s="21" t="s">
        <v>4560</v>
      </c>
      <c r="M863" s="21" t="s">
        <v>4561</v>
      </c>
      <c r="Q863" s="20" t="s">
        <v>77</v>
      </c>
      <c r="AP863" s="20" t="s">
        <v>325</v>
      </c>
      <c r="BN863" s="20">
        <v>5.597</v>
      </c>
      <c r="BO863" s="22" t="b">
        <f>IF(BN863&gt;=10,1)</f>
        <v>0</v>
      </c>
      <c r="BP863" s="22">
        <f>IF(BN863&gt;=5,1)</f>
        <v>1</v>
      </c>
      <c r="BQ863" s="22" t="b">
        <f>IF(BN863&lt;2,1)</f>
        <v>0</v>
      </c>
    </row>
    <row r="864" ht="94.5" spans="1:69">
      <c r="A864" s="25">
        <v>863</v>
      </c>
      <c r="B864" s="19" t="s">
        <v>4138</v>
      </c>
      <c r="C864" s="19" t="s">
        <v>4558</v>
      </c>
      <c r="I864" s="21" t="s">
        <v>4562</v>
      </c>
      <c r="L864" s="21" t="s">
        <v>4563</v>
      </c>
      <c r="M864" s="21" t="s">
        <v>4564</v>
      </c>
      <c r="Q864" s="20" t="s">
        <v>77</v>
      </c>
      <c r="AP864" s="20" t="s">
        <v>4565</v>
      </c>
      <c r="BN864" s="20">
        <v>3.974</v>
      </c>
      <c r="BO864" s="22" t="b">
        <f>IF(BN864&gt;=10,1)</f>
        <v>0</v>
      </c>
      <c r="BP864" s="22" t="b">
        <f>IF(BN864&gt;=5,1)</f>
        <v>0</v>
      </c>
      <c r="BQ864" s="22" t="b">
        <f>IF(BN864&lt;2,1)</f>
        <v>0</v>
      </c>
    </row>
    <row r="865" ht="94.5" spans="1:69">
      <c r="A865" s="25">
        <v>864</v>
      </c>
      <c r="B865" s="19" t="s">
        <v>4138</v>
      </c>
      <c r="C865" s="19" t="s">
        <v>4558</v>
      </c>
      <c r="I865" s="21" t="s">
        <v>4566</v>
      </c>
      <c r="L865" s="21" t="s">
        <v>4567</v>
      </c>
      <c r="M865" s="21" t="s">
        <v>4568</v>
      </c>
      <c r="Q865" s="20" t="s">
        <v>77</v>
      </c>
      <c r="AP865" s="20" t="s">
        <v>122</v>
      </c>
      <c r="BN865" s="20">
        <v>3.702</v>
      </c>
      <c r="BO865" s="22" t="b">
        <f>IF(BN865&gt;=10,1)</f>
        <v>0</v>
      </c>
      <c r="BP865" s="22" t="b">
        <f>IF(BN865&gt;=5,1)</f>
        <v>0</v>
      </c>
      <c r="BQ865" s="22" t="b">
        <f>IF(BN865&lt;2,1)</f>
        <v>0</v>
      </c>
    </row>
    <row r="866" ht="67.5" spans="1:69">
      <c r="A866" s="25">
        <v>865</v>
      </c>
      <c r="B866" s="19" t="s">
        <v>4138</v>
      </c>
      <c r="C866" s="19" t="s">
        <v>4558</v>
      </c>
      <c r="I866" s="21" t="s">
        <v>4569</v>
      </c>
      <c r="L866" s="21" t="s">
        <v>4570</v>
      </c>
      <c r="M866" s="21" t="s">
        <v>4571</v>
      </c>
      <c r="Q866" s="20" t="s">
        <v>77</v>
      </c>
      <c r="AP866" s="20" t="s">
        <v>4572</v>
      </c>
      <c r="BN866" s="20">
        <v>3.419</v>
      </c>
      <c r="BO866" s="22" t="b">
        <f>IF(BN866&gt;=10,1)</f>
        <v>0</v>
      </c>
      <c r="BP866" s="22" t="b">
        <f>IF(BN866&gt;=5,1)</f>
        <v>0</v>
      </c>
      <c r="BQ866" s="22" t="b">
        <f>IF(BN866&lt;2,1)</f>
        <v>0</v>
      </c>
    </row>
    <row r="867" ht="81" spans="1:69">
      <c r="A867" s="25">
        <v>866</v>
      </c>
      <c r="B867" s="19" t="s">
        <v>4138</v>
      </c>
      <c r="C867" s="19" t="s">
        <v>4558</v>
      </c>
      <c r="I867" s="21" t="s">
        <v>4573</v>
      </c>
      <c r="L867" s="21" t="s">
        <v>4574</v>
      </c>
      <c r="M867" s="21" t="s">
        <v>4575</v>
      </c>
      <c r="Q867" s="20" t="s">
        <v>77</v>
      </c>
      <c r="AP867" s="20" t="s">
        <v>4164</v>
      </c>
      <c r="BN867" s="20">
        <v>2.387</v>
      </c>
      <c r="BO867" s="22" t="b">
        <f>IF(BN867&gt;=10,1)</f>
        <v>0</v>
      </c>
      <c r="BP867" s="22" t="b">
        <f>IF(BN867&gt;=5,1)</f>
        <v>0</v>
      </c>
      <c r="BQ867" s="22" t="b">
        <f>IF(BN867&lt;2,1)</f>
        <v>0</v>
      </c>
    </row>
    <row r="868" ht="94.5" spans="1:69">
      <c r="A868" s="25">
        <v>867</v>
      </c>
      <c r="B868" s="19" t="s">
        <v>4138</v>
      </c>
      <c r="C868" s="19" t="s">
        <v>4558</v>
      </c>
      <c r="I868" s="21" t="s">
        <v>4576</v>
      </c>
      <c r="L868" s="21" t="s">
        <v>4577</v>
      </c>
      <c r="M868" s="21" t="s">
        <v>4578</v>
      </c>
      <c r="Q868" s="20" t="s">
        <v>77</v>
      </c>
      <c r="AP868" s="20" t="s">
        <v>4221</v>
      </c>
      <c r="BN868" s="20">
        <v>1.294</v>
      </c>
      <c r="BO868" s="22" t="b">
        <f>IF(BN868&gt;=10,1)</f>
        <v>0</v>
      </c>
      <c r="BP868" s="22" t="b">
        <f>IF(BN868&gt;=5,1)</f>
        <v>0</v>
      </c>
      <c r="BQ868" s="22">
        <f>IF(BN868&lt;2,1)</f>
        <v>1</v>
      </c>
    </row>
    <row r="869" ht="94.5" spans="1:69">
      <c r="A869" s="25">
        <v>868</v>
      </c>
      <c r="B869" s="19" t="s">
        <v>4138</v>
      </c>
      <c r="C869" s="19" t="s">
        <v>4579</v>
      </c>
      <c r="I869" s="21" t="s">
        <v>4580</v>
      </c>
      <c r="L869" s="21" t="s">
        <v>4581</v>
      </c>
      <c r="M869" s="21" t="s">
        <v>4582</v>
      </c>
      <c r="Q869" s="20" t="s">
        <v>77</v>
      </c>
      <c r="AP869" s="20" t="s">
        <v>4583</v>
      </c>
      <c r="BN869" s="20">
        <v>4.693</v>
      </c>
      <c r="BO869" s="22" t="b">
        <f>IF(BN869&gt;=10,1)</f>
        <v>0</v>
      </c>
      <c r="BP869" s="22" t="b">
        <f>IF(BN869&gt;=5,1)</f>
        <v>0</v>
      </c>
      <c r="BQ869" s="22" t="b">
        <f>IF(BN869&lt;2,1)</f>
        <v>0</v>
      </c>
    </row>
    <row r="870" ht="54" spans="1:69">
      <c r="A870" s="25">
        <v>869</v>
      </c>
      <c r="B870" s="19" t="s">
        <v>4138</v>
      </c>
      <c r="C870" s="19" t="s">
        <v>4584</v>
      </c>
      <c r="D870" s="20" t="s">
        <v>71</v>
      </c>
      <c r="E870" s="20" t="s">
        <v>4585</v>
      </c>
      <c r="I870" s="21" t="s">
        <v>4586</v>
      </c>
      <c r="L870" s="23" t="s">
        <v>4587</v>
      </c>
      <c r="M870" s="23" t="s">
        <v>4124</v>
      </c>
      <c r="P870" s="22" t="s">
        <v>76</v>
      </c>
      <c r="Q870" s="22" t="s">
        <v>4588</v>
      </c>
      <c r="Z870" s="22" t="s">
        <v>4589</v>
      </c>
      <c r="AA870" s="22" t="s">
        <v>4590</v>
      </c>
      <c r="AH870" s="22">
        <v>3</v>
      </c>
      <c r="AI870" s="22">
        <v>0</v>
      </c>
      <c r="AJ870" s="22">
        <v>0</v>
      </c>
      <c r="AK870" s="22">
        <v>0</v>
      </c>
      <c r="AL870" s="22">
        <v>0</v>
      </c>
      <c r="AM870" s="22" t="s">
        <v>4591</v>
      </c>
      <c r="AN870" s="22" t="s">
        <v>3093</v>
      </c>
      <c r="AO870" s="22" t="s">
        <v>4592</v>
      </c>
      <c r="AP870" s="22" t="s">
        <v>4125</v>
      </c>
      <c r="AQ870" s="22" t="s">
        <v>4593</v>
      </c>
      <c r="AS870" s="22" t="s">
        <v>4594</v>
      </c>
      <c r="AT870" s="22" t="s">
        <v>4595</v>
      </c>
      <c r="AU870" s="22" t="s">
        <v>1291</v>
      </c>
      <c r="AV870" s="22">
        <v>2015</v>
      </c>
      <c r="AW870" s="22">
        <v>99</v>
      </c>
      <c r="AX870" s="22">
        <v>8</v>
      </c>
      <c r="BC870" s="22">
        <v>1175</v>
      </c>
      <c r="BD870" s="22">
        <v>1176</v>
      </c>
      <c r="BF870" s="22" t="s">
        <v>4596</v>
      </c>
      <c r="BH870" s="22">
        <v>2</v>
      </c>
      <c r="BI870" s="22" t="s">
        <v>145</v>
      </c>
      <c r="BJ870" s="22" t="s">
        <v>145</v>
      </c>
      <c r="BK870" s="22" t="s">
        <v>4597</v>
      </c>
      <c r="BL870" s="22" t="s">
        <v>4598</v>
      </c>
      <c r="BN870" s="20">
        <v>3.04</v>
      </c>
      <c r="BO870" s="22" t="b">
        <f>IF(BN870&gt;=10,1)</f>
        <v>0</v>
      </c>
      <c r="BP870" s="22" t="b">
        <f>IF(BN870&gt;=5,1)</f>
        <v>0</v>
      </c>
      <c r="BQ870" s="22" t="b">
        <f>IF(BN870&lt;2,1)</f>
        <v>0</v>
      </c>
    </row>
    <row r="871" ht="81" spans="1:69">
      <c r="A871" s="25">
        <v>870</v>
      </c>
      <c r="B871" s="19" t="s">
        <v>4138</v>
      </c>
      <c r="C871" s="19" t="s">
        <v>4599</v>
      </c>
      <c r="I871" s="21" t="s">
        <v>4600</v>
      </c>
      <c r="L871" s="21" t="s">
        <v>4601</v>
      </c>
      <c r="M871" s="21" t="s">
        <v>4602</v>
      </c>
      <c r="Q871" s="20" t="s">
        <v>77</v>
      </c>
      <c r="AP871" s="20" t="s">
        <v>325</v>
      </c>
      <c r="BN871" s="20">
        <v>5.597</v>
      </c>
      <c r="BO871" s="22" t="b">
        <f>IF(BN871&gt;=10,1)</f>
        <v>0</v>
      </c>
      <c r="BP871" s="22">
        <f>IF(BN871&gt;=5,1)</f>
        <v>1</v>
      </c>
      <c r="BQ871" s="22" t="b">
        <f>IF(BN871&lt;2,1)</f>
        <v>0</v>
      </c>
    </row>
    <row r="872" ht="81" spans="1:69">
      <c r="A872" s="25">
        <v>871</v>
      </c>
      <c r="B872" s="19" t="s">
        <v>4138</v>
      </c>
      <c r="C872" s="19" t="s">
        <v>4599</v>
      </c>
      <c r="I872" s="21" t="s">
        <v>4603</v>
      </c>
      <c r="L872" s="21" t="s">
        <v>4604</v>
      </c>
      <c r="M872" s="21" t="s">
        <v>4605</v>
      </c>
      <c r="Q872" s="20" t="s">
        <v>77</v>
      </c>
      <c r="AP872" s="20" t="s">
        <v>4606</v>
      </c>
      <c r="BN872" s="20">
        <v>3.494</v>
      </c>
      <c r="BO872" s="22" t="b">
        <f>IF(BN872&gt;=10,1)</f>
        <v>0</v>
      </c>
      <c r="BP872" s="22" t="b">
        <f>IF(BN872&gt;=5,1)</f>
        <v>0</v>
      </c>
      <c r="BQ872" s="22" t="b">
        <f>IF(BN872&lt;2,1)</f>
        <v>0</v>
      </c>
    </row>
    <row r="873" ht="81" spans="1:69">
      <c r="A873" s="25">
        <v>872</v>
      </c>
      <c r="B873" s="19" t="s">
        <v>4138</v>
      </c>
      <c r="C873" s="19" t="s">
        <v>4607</v>
      </c>
      <c r="I873" s="21" t="s">
        <v>4608</v>
      </c>
      <c r="L873" s="21" t="s">
        <v>4609</v>
      </c>
      <c r="M873" s="21" t="s">
        <v>4610</v>
      </c>
      <c r="Q873" s="20" t="s">
        <v>77</v>
      </c>
      <c r="AP873" s="20" t="s">
        <v>4168</v>
      </c>
      <c r="BN873" s="20">
        <v>2.274</v>
      </c>
      <c r="BO873" s="22" t="b">
        <f>IF(BN873&gt;=10,1)</f>
        <v>0</v>
      </c>
      <c r="BP873" s="22" t="b">
        <f>IF(BN873&gt;=5,1)</f>
        <v>0</v>
      </c>
      <c r="BQ873" s="22" t="b">
        <f>IF(BN873&lt;2,1)</f>
        <v>0</v>
      </c>
    </row>
    <row r="874" ht="94.5" spans="1:69">
      <c r="A874" s="25">
        <v>873</v>
      </c>
      <c r="B874" s="19" t="s">
        <v>4138</v>
      </c>
      <c r="C874" s="19" t="s">
        <v>4611</v>
      </c>
      <c r="I874" s="21" t="s">
        <v>4612</v>
      </c>
      <c r="L874" s="21" t="s">
        <v>4613</v>
      </c>
      <c r="M874" s="21" t="s">
        <v>4614</v>
      </c>
      <c r="Q874" s="20" t="s">
        <v>77</v>
      </c>
      <c r="AP874" s="20" t="s">
        <v>2449</v>
      </c>
      <c r="BN874" s="20">
        <v>5.33</v>
      </c>
      <c r="BO874" s="22" t="b">
        <f>IF(BN874&gt;=10,1)</f>
        <v>0</v>
      </c>
      <c r="BP874" s="22">
        <f>IF(BN874&gt;=5,1)</f>
        <v>1</v>
      </c>
      <c r="BQ874" s="22" t="b">
        <f>IF(BN874&lt;2,1)</f>
        <v>0</v>
      </c>
    </row>
    <row r="875" ht="81" spans="1:69">
      <c r="A875" s="25">
        <v>874</v>
      </c>
      <c r="B875" s="19" t="s">
        <v>4138</v>
      </c>
      <c r="C875" s="19" t="s">
        <v>4611</v>
      </c>
      <c r="I875" s="21" t="s">
        <v>4615</v>
      </c>
      <c r="L875" s="21" t="s">
        <v>4616</v>
      </c>
      <c r="M875" s="21" t="s">
        <v>4617</v>
      </c>
      <c r="Q875" s="20" t="s">
        <v>77</v>
      </c>
      <c r="AP875" s="20" t="s">
        <v>2615</v>
      </c>
      <c r="BN875" s="20">
        <v>5.277</v>
      </c>
      <c r="BO875" s="22" t="b">
        <f>IF(BN875&gt;=10,1)</f>
        <v>0</v>
      </c>
      <c r="BP875" s="22">
        <f>IF(BN875&gt;=5,1)</f>
        <v>1</v>
      </c>
      <c r="BQ875" s="22" t="b">
        <f>IF(BN875&lt;2,1)</f>
        <v>0</v>
      </c>
    </row>
    <row r="876" ht="67.5" spans="1:69">
      <c r="A876" s="25">
        <v>875</v>
      </c>
      <c r="B876" s="19" t="s">
        <v>4138</v>
      </c>
      <c r="C876" s="19" t="s">
        <v>4611</v>
      </c>
      <c r="I876" s="21" t="s">
        <v>4618</v>
      </c>
      <c r="L876" s="21" t="s">
        <v>4619</v>
      </c>
      <c r="M876" s="21" t="s">
        <v>759</v>
      </c>
      <c r="Q876" s="20" t="s">
        <v>77</v>
      </c>
      <c r="AP876" s="20" t="s">
        <v>767</v>
      </c>
      <c r="BN876" s="20">
        <v>4.667</v>
      </c>
      <c r="BO876" s="22" t="b">
        <f>IF(BN876&gt;=10,1)</f>
        <v>0</v>
      </c>
      <c r="BP876" s="22" t="b">
        <f>IF(BN876&gt;=5,1)</f>
        <v>0</v>
      </c>
      <c r="BQ876" s="22" t="b">
        <f>IF(BN876&lt;2,1)</f>
        <v>0</v>
      </c>
    </row>
    <row r="877" ht="67.5" spans="1:69">
      <c r="A877" s="25">
        <v>876</v>
      </c>
      <c r="B877" s="19" t="s">
        <v>4138</v>
      </c>
      <c r="C877" s="19" t="s">
        <v>4611</v>
      </c>
      <c r="D877" s="20" t="s">
        <v>71</v>
      </c>
      <c r="E877" s="20" t="s">
        <v>4620</v>
      </c>
      <c r="I877" s="21" t="s">
        <v>4621</v>
      </c>
      <c r="L877" s="23" t="s">
        <v>4622</v>
      </c>
      <c r="M877" s="23" t="s">
        <v>4623</v>
      </c>
      <c r="P877" s="22" t="s">
        <v>76</v>
      </c>
      <c r="Q877" s="22" t="s">
        <v>77</v>
      </c>
      <c r="W877" s="22" t="s">
        <v>4624</v>
      </c>
      <c r="X877" s="22" t="s">
        <v>4625</v>
      </c>
      <c r="Z877" s="22" t="s">
        <v>4626</v>
      </c>
      <c r="AA877" s="22" t="s">
        <v>4627</v>
      </c>
      <c r="AB877" s="22" t="s">
        <v>4628</v>
      </c>
      <c r="AE877" s="22" t="s">
        <v>4629</v>
      </c>
      <c r="AF877" s="22" t="s">
        <v>4630</v>
      </c>
      <c r="AH877" s="22">
        <v>26</v>
      </c>
      <c r="AI877" s="22">
        <v>0</v>
      </c>
      <c r="AJ877" s="22">
        <v>0</v>
      </c>
      <c r="AK877" s="22">
        <v>14</v>
      </c>
      <c r="AL877" s="22">
        <v>35</v>
      </c>
      <c r="AM877" s="22" t="s">
        <v>181</v>
      </c>
      <c r="AN877" s="22" t="s">
        <v>182</v>
      </c>
      <c r="AO877" s="22" t="s">
        <v>183</v>
      </c>
      <c r="AP877" s="22" t="s">
        <v>4631</v>
      </c>
      <c r="AQ877" s="22" t="s">
        <v>4632</v>
      </c>
      <c r="AS877" s="22" t="s">
        <v>4633</v>
      </c>
      <c r="AT877" s="22" t="s">
        <v>4634</v>
      </c>
      <c r="AU877" s="26">
        <v>42005</v>
      </c>
      <c r="AV877" s="22">
        <v>2015</v>
      </c>
      <c r="AW877" s="22">
        <v>502</v>
      </c>
      <c r="BC877" s="22">
        <v>246</v>
      </c>
      <c r="BD877" s="22">
        <v>251</v>
      </c>
      <c r="BF877" s="22" t="s">
        <v>4635</v>
      </c>
      <c r="BH877" s="22">
        <v>6</v>
      </c>
      <c r="BI877" s="22" t="s">
        <v>2436</v>
      </c>
      <c r="BJ877" s="22" t="s">
        <v>2437</v>
      </c>
      <c r="BK877" s="22" t="s">
        <v>4636</v>
      </c>
      <c r="BL877" s="22" t="s">
        <v>4637</v>
      </c>
      <c r="BM877" s="22">
        <v>25261814</v>
      </c>
      <c r="BN877" s="22">
        <v>4.099</v>
      </c>
      <c r="BO877" s="22" t="b">
        <f>IF(BN877&gt;=10,1)</f>
        <v>0</v>
      </c>
      <c r="BP877" s="22" t="b">
        <f>IF(BN877&gt;=5,1)</f>
        <v>0</v>
      </c>
      <c r="BQ877" s="22" t="b">
        <f>IF(BN877&lt;2,1)</f>
        <v>0</v>
      </c>
    </row>
    <row r="878" ht="81" spans="1:69">
      <c r="A878" s="25">
        <v>877</v>
      </c>
      <c r="B878" s="19" t="s">
        <v>4138</v>
      </c>
      <c r="C878" s="19" t="s">
        <v>4611</v>
      </c>
      <c r="I878" s="21" t="s">
        <v>4638</v>
      </c>
      <c r="L878" s="21" t="s">
        <v>4639</v>
      </c>
      <c r="M878" s="21" t="s">
        <v>4640</v>
      </c>
      <c r="Q878" s="20" t="s">
        <v>77</v>
      </c>
      <c r="AP878" s="20" t="s">
        <v>1725</v>
      </c>
      <c r="BN878" s="20">
        <v>3.907</v>
      </c>
      <c r="BO878" s="22" t="b">
        <f>IF(BN878&gt;=10,1)</f>
        <v>0</v>
      </c>
      <c r="BP878" s="22" t="b">
        <f>IF(BN878&gt;=5,1)</f>
        <v>0</v>
      </c>
      <c r="BQ878" s="22" t="b">
        <f>IF(BN878&lt;2,1)</f>
        <v>0</v>
      </c>
    </row>
    <row r="879" ht="81" spans="1:69">
      <c r="A879" s="25">
        <v>878</v>
      </c>
      <c r="B879" s="19" t="s">
        <v>4138</v>
      </c>
      <c r="C879" s="19" t="s">
        <v>4611</v>
      </c>
      <c r="I879" s="21" t="s">
        <v>4641</v>
      </c>
      <c r="L879" s="21" t="s">
        <v>4642</v>
      </c>
      <c r="M879" s="21" t="s">
        <v>4643</v>
      </c>
      <c r="Q879" s="20" t="s">
        <v>77</v>
      </c>
      <c r="AP879" s="20" t="s">
        <v>1725</v>
      </c>
      <c r="BN879" s="20">
        <v>3.907</v>
      </c>
      <c r="BO879" s="22" t="b">
        <f>IF(BN879&gt;=10,1)</f>
        <v>0</v>
      </c>
      <c r="BP879" s="22" t="b">
        <f>IF(BN879&gt;=5,1)</f>
        <v>0</v>
      </c>
      <c r="BQ879" s="22" t="b">
        <f>IF(BN879&lt;2,1)</f>
        <v>0</v>
      </c>
    </row>
    <row r="880" ht="81" spans="1:69">
      <c r="A880" s="25">
        <v>879</v>
      </c>
      <c r="B880" s="19" t="s">
        <v>4138</v>
      </c>
      <c r="C880" s="19" t="s">
        <v>4611</v>
      </c>
      <c r="I880" s="21" t="s">
        <v>4644</v>
      </c>
      <c r="L880" s="21" t="s">
        <v>4645</v>
      </c>
      <c r="M880" s="21" t="s">
        <v>4646</v>
      </c>
      <c r="Q880" s="20" t="s">
        <v>77</v>
      </c>
      <c r="AP880" s="20" t="s">
        <v>4647</v>
      </c>
      <c r="BN880" s="20">
        <v>3.895</v>
      </c>
      <c r="BO880" s="22" t="b">
        <f>IF(BN880&gt;=10,1)</f>
        <v>0</v>
      </c>
      <c r="BP880" s="22" t="b">
        <f>IF(BN880&gt;=5,1)</f>
        <v>0</v>
      </c>
      <c r="BQ880" s="22" t="b">
        <f>IF(BN880&lt;2,1)</f>
        <v>0</v>
      </c>
    </row>
    <row r="881" ht="81" spans="1:69">
      <c r="A881" s="25">
        <v>880</v>
      </c>
      <c r="B881" s="19" t="s">
        <v>4138</v>
      </c>
      <c r="C881" s="19" t="s">
        <v>4611</v>
      </c>
      <c r="I881" s="21" t="s">
        <v>4648</v>
      </c>
      <c r="L881" s="21" t="s">
        <v>4649</v>
      </c>
      <c r="M881" s="21" t="s">
        <v>4650</v>
      </c>
      <c r="Q881" s="20" t="s">
        <v>77</v>
      </c>
      <c r="AP881" s="20" t="s">
        <v>1478</v>
      </c>
      <c r="BN881" s="20">
        <v>3.565</v>
      </c>
      <c r="BO881" s="22" t="b">
        <f>IF(BN881&gt;=10,1)</f>
        <v>0</v>
      </c>
      <c r="BP881" s="22" t="b">
        <f>IF(BN881&gt;=5,1)</f>
        <v>0</v>
      </c>
      <c r="BQ881" s="22" t="b">
        <f>IF(BN881&lt;2,1)</f>
        <v>0</v>
      </c>
    </row>
    <row r="882" ht="94.5" spans="1:69">
      <c r="A882" s="25">
        <v>881</v>
      </c>
      <c r="B882" s="19" t="s">
        <v>4138</v>
      </c>
      <c r="C882" s="19" t="s">
        <v>4611</v>
      </c>
      <c r="I882" s="21" t="s">
        <v>4651</v>
      </c>
      <c r="L882" s="21" t="s">
        <v>4652</v>
      </c>
      <c r="M882" s="21" t="s">
        <v>4653</v>
      </c>
      <c r="Q882" s="20" t="s">
        <v>77</v>
      </c>
      <c r="AP882" s="20" t="s">
        <v>1655</v>
      </c>
      <c r="BN882" s="20">
        <v>2.92</v>
      </c>
      <c r="BO882" s="22" t="b">
        <f>IF(BN882&gt;=10,1)</f>
        <v>0</v>
      </c>
      <c r="BP882" s="22" t="b">
        <f>IF(BN882&gt;=5,1)</f>
        <v>0</v>
      </c>
      <c r="BQ882" s="22" t="b">
        <f>IF(BN882&lt;2,1)</f>
        <v>0</v>
      </c>
    </row>
    <row r="883" ht="81" spans="1:69">
      <c r="A883" s="25">
        <v>882</v>
      </c>
      <c r="B883" s="19" t="s">
        <v>4138</v>
      </c>
      <c r="C883" s="19" t="s">
        <v>4611</v>
      </c>
      <c r="I883" s="21" t="s">
        <v>4654</v>
      </c>
      <c r="L883" s="21" t="s">
        <v>4655</v>
      </c>
      <c r="M883" s="21" t="s">
        <v>4656</v>
      </c>
      <c r="Q883" s="20" t="s">
        <v>77</v>
      </c>
      <c r="AP883" s="20" t="s">
        <v>1801</v>
      </c>
      <c r="BN883" s="20">
        <v>2.878</v>
      </c>
      <c r="BO883" s="22" t="b">
        <f>IF(BN883&gt;=10,1)</f>
        <v>0</v>
      </c>
      <c r="BP883" s="22" t="b">
        <f>IF(BN883&gt;=5,1)</f>
        <v>0</v>
      </c>
      <c r="BQ883" s="22" t="b">
        <f>IF(BN883&lt;2,1)</f>
        <v>0</v>
      </c>
    </row>
    <row r="884" ht="94.5" spans="1:69">
      <c r="A884" s="25">
        <v>883</v>
      </c>
      <c r="B884" s="19" t="s">
        <v>4138</v>
      </c>
      <c r="C884" s="19" t="s">
        <v>4611</v>
      </c>
      <c r="I884" s="21" t="s">
        <v>4657</v>
      </c>
      <c r="L884" s="21" t="s">
        <v>4658</v>
      </c>
      <c r="M884" s="21" t="s">
        <v>4659</v>
      </c>
      <c r="Q884" s="20" t="s">
        <v>77</v>
      </c>
      <c r="AP884" s="20" t="s">
        <v>4548</v>
      </c>
      <c r="BN884" s="20">
        <v>2.564</v>
      </c>
      <c r="BO884" s="22" t="b">
        <f>IF(BN884&gt;=10,1)</f>
        <v>0</v>
      </c>
      <c r="BP884" s="22" t="b">
        <f>IF(BN884&gt;=5,1)</f>
        <v>0</v>
      </c>
      <c r="BQ884" s="22" t="b">
        <f>IF(BN884&lt;2,1)</f>
        <v>0</v>
      </c>
    </row>
    <row r="885" ht="67.5" spans="1:69">
      <c r="A885" s="25">
        <v>884</v>
      </c>
      <c r="B885" s="19" t="s">
        <v>4138</v>
      </c>
      <c r="C885" s="19" t="s">
        <v>4611</v>
      </c>
      <c r="I885" s="21" t="s">
        <v>4660</v>
      </c>
      <c r="L885" s="21" t="s">
        <v>4661</v>
      </c>
      <c r="M885" s="21" t="s">
        <v>4662</v>
      </c>
      <c r="Q885" s="20" t="s">
        <v>77</v>
      </c>
      <c r="AP885" s="20" t="s">
        <v>4663</v>
      </c>
      <c r="BN885" s="20">
        <v>1.911</v>
      </c>
      <c r="BO885" s="22" t="b">
        <f>IF(BN885&gt;=10,1)</f>
        <v>0</v>
      </c>
      <c r="BP885" s="22" t="b">
        <f>IF(BN885&gt;=5,1)</f>
        <v>0</v>
      </c>
      <c r="BQ885" s="22">
        <f>IF(BN885&lt;2,1)</f>
        <v>1</v>
      </c>
    </row>
    <row r="886" ht="162" spans="1:69">
      <c r="A886" s="25">
        <v>885</v>
      </c>
      <c r="B886" s="19" t="s">
        <v>4138</v>
      </c>
      <c r="C886" s="19" t="s">
        <v>4664</v>
      </c>
      <c r="I886" s="21" t="s">
        <v>4665</v>
      </c>
      <c r="L886" s="21" t="s">
        <v>4666</v>
      </c>
      <c r="M886" s="21" t="s">
        <v>4667</v>
      </c>
      <c r="Q886" s="20" t="s">
        <v>77</v>
      </c>
      <c r="AP886" s="20" t="s">
        <v>4668</v>
      </c>
      <c r="BN886" s="20">
        <v>10.529</v>
      </c>
      <c r="BO886" s="22">
        <f>IF(BN886&gt;=10,1)</f>
        <v>1</v>
      </c>
      <c r="BP886" s="22">
        <f>IF(BN886&gt;=5,1)</f>
        <v>1</v>
      </c>
      <c r="BQ886" s="22" t="b">
        <f>IF(BN886&lt;2,1)</f>
        <v>0</v>
      </c>
    </row>
    <row r="887" ht="135" spans="1:69">
      <c r="A887" s="25">
        <v>886</v>
      </c>
      <c r="B887" s="19" t="s">
        <v>4138</v>
      </c>
      <c r="C887" s="19" t="s">
        <v>4664</v>
      </c>
      <c r="I887" s="21" t="s">
        <v>4669</v>
      </c>
      <c r="L887" s="21" t="s">
        <v>4670</v>
      </c>
      <c r="M887" s="21" t="s">
        <v>4671</v>
      </c>
      <c r="Q887" s="20" t="s">
        <v>77</v>
      </c>
      <c r="AP887" s="20" t="s">
        <v>2092</v>
      </c>
      <c r="BN887" s="20">
        <v>6.312</v>
      </c>
      <c r="BO887" s="22" t="b">
        <f>IF(BN887&gt;=10,1)</f>
        <v>0</v>
      </c>
      <c r="BP887" s="22">
        <f>IF(BN887&gt;=5,1)</f>
        <v>1</v>
      </c>
      <c r="BQ887" s="22" t="b">
        <f>IF(BN887&lt;2,1)</f>
        <v>0</v>
      </c>
    </row>
    <row r="888" ht="108" spans="1:69">
      <c r="A888" s="25">
        <v>887</v>
      </c>
      <c r="B888" s="19" t="s">
        <v>4138</v>
      </c>
      <c r="C888" s="19" t="s">
        <v>4664</v>
      </c>
      <c r="I888" s="21" t="s">
        <v>4672</v>
      </c>
      <c r="L888" s="21" t="s">
        <v>4673</v>
      </c>
      <c r="M888" s="21" t="s">
        <v>4674</v>
      </c>
      <c r="Q888" s="20" t="s">
        <v>77</v>
      </c>
      <c r="AP888" s="20" t="s">
        <v>4181</v>
      </c>
      <c r="BN888" s="20">
        <v>4.54</v>
      </c>
      <c r="BO888" s="22" t="b">
        <f>IF(BN888&gt;=10,1)</f>
        <v>0</v>
      </c>
      <c r="BP888" s="22" t="b">
        <f>IF(BN888&gt;=5,1)</f>
        <v>0</v>
      </c>
      <c r="BQ888" s="22" t="b">
        <f>IF(BN888&lt;2,1)</f>
        <v>0</v>
      </c>
    </row>
    <row r="889" ht="94.5" spans="1:69">
      <c r="A889" s="25">
        <v>888</v>
      </c>
      <c r="B889" s="19" t="s">
        <v>4138</v>
      </c>
      <c r="C889" s="19" t="s">
        <v>4664</v>
      </c>
      <c r="I889" s="21" t="s">
        <v>4675</v>
      </c>
      <c r="L889" s="21" t="s">
        <v>4676</v>
      </c>
      <c r="M889" s="21" t="s">
        <v>4677</v>
      </c>
      <c r="Q889" s="20" t="s">
        <v>77</v>
      </c>
      <c r="AP889" s="20" t="s">
        <v>122</v>
      </c>
      <c r="BN889" s="20">
        <v>3.702</v>
      </c>
      <c r="BO889" s="22" t="b">
        <f>IF(BN889&gt;=10,1)</f>
        <v>0</v>
      </c>
      <c r="BP889" s="22" t="b">
        <f>IF(BN889&gt;=5,1)</f>
        <v>0</v>
      </c>
      <c r="BQ889" s="22" t="b">
        <f>IF(BN889&lt;2,1)</f>
        <v>0</v>
      </c>
    </row>
    <row r="890" ht="67.5" spans="1:69">
      <c r="A890" s="25">
        <v>889</v>
      </c>
      <c r="B890" s="19" t="s">
        <v>4138</v>
      </c>
      <c r="C890" s="19" t="s">
        <v>4664</v>
      </c>
      <c r="I890" s="21" t="s">
        <v>4678</v>
      </c>
      <c r="L890" s="21" t="s">
        <v>4679</v>
      </c>
      <c r="M890" s="21" t="s">
        <v>2702</v>
      </c>
      <c r="Q890" s="20" t="s">
        <v>77</v>
      </c>
      <c r="AP890" s="20" t="s">
        <v>2699</v>
      </c>
      <c r="BN890" s="20">
        <v>3.227</v>
      </c>
      <c r="BO890" s="22" t="b">
        <f>IF(BN890&gt;=10,1)</f>
        <v>0</v>
      </c>
      <c r="BP890" s="22" t="b">
        <f>IF(BN890&gt;=5,1)</f>
        <v>0</v>
      </c>
      <c r="BQ890" s="22" t="b">
        <f>IF(BN890&lt;2,1)</f>
        <v>0</v>
      </c>
    </row>
    <row r="891" ht="108" spans="1:69">
      <c r="A891" s="25">
        <v>890</v>
      </c>
      <c r="B891" s="19" t="s">
        <v>4138</v>
      </c>
      <c r="C891" s="19" t="s">
        <v>4664</v>
      </c>
      <c r="I891" s="21" t="s">
        <v>4680</v>
      </c>
      <c r="L891" s="21" t="s">
        <v>4681</v>
      </c>
      <c r="M891" s="21" t="s">
        <v>4682</v>
      </c>
      <c r="Q891" s="20" t="s">
        <v>77</v>
      </c>
      <c r="AP891" s="20" t="s">
        <v>161</v>
      </c>
      <c r="BN891" s="20">
        <v>2.894</v>
      </c>
      <c r="BO891" s="22" t="b">
        <f>IF(BN891&gt;=10,1)</f>
        <v>0</v>
      </c>
      <c r="BP891" s="22" t="b">
        <f>IF(BN891&gt;=5,1)</f>
        <v>0</v>
      </c>
      <c r="BQ891" s="22" t="b">
        <f>IF(BN891&lt;2,1)</f>
        <v>0</v>
      </c>
    </row>
    <row r="892" ht="67.5" spans="1:69">
      <c r="A892" s="25">
        <v>891</v>
      </c>
      <c r="B892" s="19" t="s">
        <v>4138</v>
      </c>
      <c r="C892" s="19" t="s">
        <v>4683</v>
      </c>
      <c r="I892" s="21" t="s">
        <v>4684</v>
      </c>
      <c r="L892" s="21" t="s">
        <v>4685</v>
      </c>
      <c r="M892" s="21" t="s">
        <v>4686</v>
      </c>
      <c r="Q892" s="20" t="s">
        <v>77</v>
      </c>
      <c r="AP892" s="20" t="s">
        <v>4471</v>
      </c>
      <c r="BN892" s="20">
        <v>2.577</v>
      </c>
      <c r="BO892" s="22" t="b">
        <f>IF(BN892&gt;=10,1)</f>
        <v>0</v>
      </c>
      <c r="BP892" s="22" t="b">
        <f>IF(BN892&gt;=5,1)</f>
        <v>0</v>
      </c>
      <c r="BQ892" s="22" t="b">
        <f>IF(BN892&lt;2,1)</f>
        <v>0</v>
      </c>
    </row>
    <row r="893" ht="54" spans="1:69">
      <c r="A893" s="25">
        <v>892</v>
      </c>
      <c r="B893" s="19" t="s">
        <v>4138</v>
      </c>
      <c r="C893" s="19" t="s">
        <v>4687</v>
      </c>
      <c r="D893" s="20" t="s">
        <v>71</v>
      </c>
      <c r="E893" s="20" t="s">
        <v>4688</v>
      </c>
      <c r="I893" s="21" t="s">
        <v>4689</v>
      </c>
      <c r="L893" s="23" t="s">
        <v>4690</v>
      </c>
      <c r="M893" s="23" t="s">
        <v>2106</v>
      </c>
      <c r="P893" s="22" t="s">
        <v>76</v>
      </c>
      <c r="Q893" s="22" t="s">
        <v>77</v>
      </c>
      <c r="X893" s="22" t="s">
        <v>4691</v>
      </c>
      <c r="Z893" s="22" t="s">
        <v>4692</v>
      </c>
      <c r="AA893" s="22" t="s">
        <v>4693</v>
      </c>
      <c r="AB893" s="22" t="s">
        <v>4694</v>
      </c>
      <c r="AC893" s="22" t="s">
        <v>4695</v>
      </c>
      <c r="AD893" s="22" t="s">
        <v>4696</v>
      </c>
      <c r="AE893" s="22" t="s">
        <v>4697</v>
      </c>
      <c r="AF893" s="22" t="s">
        <v>4698</v>
      </c>
      <c r="AH893" s="22">
        <v>50</v>
      </c>
      <c r="AI893" s="22">
        <v>2</v>
      </c>
      <c r="AJ893" s="22">
        <v>2</v>
      </c>
      <c r="AK893" s="22">
        <v>18</v>
      </c>
      <c r="AL893" s="22">
        <v>35</v>
      </c>
      <c r="AM893" s="22" t="s">
        <v>2113</v>
      </c>
      <c r="AN893" s="22" t="s">
        <v>159</v>
      </c>
      <c r="AO893" s="22" t="s">
        <v>2114</v>
      </c>
      <c r="AP893" s="22" t="s">
        <v>2115</v>
      </c>
      <c r="AQ893" s="22" t="s">
        <v>2116</v>
      </c>
      <c r="AS893" s="22" t="s">
        <v>2117</v>
      </c>
      <c r="AT893" s="22" t="s">
        <v>2118</v>
      </c>
      <c r="AU893" s="22" t="s">
        <v>3245</v>
      </c>
      <c r="AV893" s="22">
        <v>2015</v>
      </c>
      <c r="AW893" s="22">
        <v>33</v>
      </c>
      <c r="AX893" s="22">
        <v>2</v>
      </c>
      <c r="BC893" s="22">
        <v>169</v>
      </c>
      <c r="BD893" s="22">
        <v>174</v>
      </c>
      <c r="BF893" s="22" t="s">
        <v>4699</v>
      </c>
      <c r="BH893" s="22">
        <v>6</v>
      </c>
      <c r="BI893" s="22" t="s">
        <v>2122</v>
      </c>
      <c r="BJ893" s="22" t="s">
        <v>2122</v>
      </c>
      <c r="BK893" s="22" t="s">
        <v>4700</v>
      </c>
      <c r="BL893" s="22" t="s">
        <v>4701</v>
      </c>
      <c r="BM893" s="22">
        <v>25503384</v>
      </c>
      <c r="BN893" s="20">
        <v>38.276</v>
      </c>
      <c r="BO893" s="22">
        <f>IF(BN893&gt;=10,1)</f>
        <v>1</v>
      </c>
      <c r="BP893" s="22">
        <f>IF(BN893&gt;=5,1)</f>
        <v>1</v>
      </c>
      <c r="BQ893" s="22" t="b">
        <f>IF(BN893&lt;2,1)</f>
        <v>0</v>
      </c>
    </row>
    <row r="894" ht="94.5" spans="1:69">
      <c r="A894" s="25">
        <v>893</v>
      </c>
      <c r="B894" s="19" t="s">
        <v>4138</v>
      </c>
      <c r="C894" s="19" t="s">
        <v>4687</v>
      </c>
      <c r="I894" s="21" t="s">
        <v>4702</v>
      </c>
      <c r="L894" s="21" t="s">
        <v>4703</v>
      </c>
      <c r="M894" s="21" t="s">
        <v>4704</v>
      </c>
      <c r="Q894" s="20" t="s">
        <v>77</v>
      </c>
      <c r="AP894" s="20" t="s">
        <v>4164</v>
      </c>
      <c r="BN894" s="20">
        <v>2.387</v>
      </c>
      <c r="BO894" s="22" t="b">
        <f>IF(BN894&gt;=10,1)</f>
        <v>0</v>
      </c>
      <c r="BP894" s="22" t="b">
        <f>IF(BN894&gt;=5,1)</f>
        <v>0</v>
      </c>
      <c r="BQ894" s="22" t="b">
        <f>IF(BN894&lt;2,1)</f>
        <v>0</v>
      </c>
    </row>
    <row r="895" ht="67.5" spans="1:69">
      <c r="A895" s="25">
        <v>894</v>
      </c>
      <c r="B895" s="19" t="s">
        <v>4138</v>
      </c>
      <c r="C895" s="19" t="s">
        <v>4705</v>
      </c>
      <c r="I895" s="21" t="s">
        <v>4706</v>
      </c>
      <c r="L895" s="21" t="s">
        <v>4707</v>
      </c>
      <c r="M895" s="21" t="s">
        <v>4708</v>
      </c>
      <c r="Q895" s="20" t="s">
        <v>77</v>
      </c>
      <c r="AP895" s="20" t="s">
        <v>4411</v>
      </c>
      <c r="BN895" s="20">
        <v>0</v>
      </c>
      <c r="BO895" s="22" t="b">
        <f>IF(BN895&gt;=10,1)</f>
        <v>0</v>
      </c>
      <c r="BP895" s="22" t="b">
        <f>IF(BN895&gt;=5,1)</f>
        <v>0</v>
      </c>
      <c r="BQ895" s="22">
        <f>IF(BN895&lt;2,1)</f>
        <v>1</v>
      </c>
    </row>
    <row r="896" ht="54" spans="1:69">
      <c r="A896" s="25">
        <v>895</v>
      </c>
      <c r="B896" s="19" t="s">
        <v>4138</v>
      </c>
      <c r="C896" s="19" t="s">
        <v>4705</v>
      </c>
      <c r="I896" s="21" t="s">
        <v>4709</v>
      </c>
      <c r="L896" s="21" t="s">
        <v>4710</v>
      </c>
      <c r="M896" s="21" t="s">
        <v>4711</v>
      </c>
      <c r="Q896" s="20" t="s">
        <v>77</v>
      </c>
      <c r="AP896" s="20" t="s">
        <v>4411</v>
      </c>
      <c r="BN896" s="20">
        <v>0</v>
      </c>
      <c r="BO896" s="22" t="b">
        <f>IF(BN896&gt;=10,1)</f>
        <v>0</v>
      </c>
      <c r="BP896" s="22" t="b">
        <f>IF(BN896&gt;=5,1)</f>
        <v>0</v>
      </c>
      <c r="BQ896" s="22">
        <f>IF(BN896&lt;2,1)</f>
        <v>1</v>
      </c>
    </row>
    <row r="897" ht="54" spans="1:69">
      <c r="A897" s="25">
        <v>896</v>
      </c>
      <c r="B897" s="19" t="s">
        <v>4138</v>
      </c>
      <c r="C897" s="19" t="s">
        <v>4712</v>
      </c>
      <c r="D897" s="20" t="s">
        <v>71</v>
      </c>
      <c r="E897" s="20" t="s">
        <v>4713</v>
      </c>
      <c r="I897" s="21" t="s">
        <v>4714</v>
      </c>
      <c r="L897" s="23" t="s">
        <v>4715</v>
      </c>
      <c r="M897" s="23" t="s">
        <v>4243</v>
      </c>
      <c r="P897" s="22" t="s">
        <v>76</v>
      </c>
      <c r="Q897" s="22" t="s">
        <v>77</v>
      </c>
      <c r="W897" s="22" t="s">
        <v>4716</v>
      </c>
      <c r="X897" s="22" t="s">
        <v>4717</v>
      </c>
      <c r="Z897" s="22" t="s">
        <v>4718</v>
      </c>
      <c r="AA897" s="22" t="s">
        <v>4719</v>
      </c>
      <c r="AB897" s="22" t="s">
        <v>4720</v>
      </c>
      <c r="AC897" s="22" t="s">
        <v>4695</v>
      </c>
      <c r="AD897" s="22" t="s">
        <v>4696</v>
      </c>
      <c r="AE897" s="22" t="s">
        <v>4721</v>
      </c>
      <c r="AF897" s="22" t="s">
        <v>4722</v>
      </c>
      <c r="AH897" s="22">
        <v>42</v>
      </c>
      <c r="AI897" s="22">
        <v>0</v>
      </c>
      <c r="AJ897" s="22">
        <v>0</v>
      </c>
      <c r="AK897" s="22">
        <v>1</v>
      </c>
      <c r="AL897" s="22">
        <v>1</v>
      </c>
      <c r="AM897" s="22" t="s">
        <v>4251</v>
      </c>
      <c r="AN897" s="22" t="s">
        <v>4252</v>
      </c>
      <c r="AO897" s="22" t="s">
        <v>4253</v>
      </c>
      <c r="AP897" s="22" t="s">
        <v>4254</v>
      </c>
      <c r="AQ897" s="22" t="s">
        <v>4255</v>
      </c>
      <c r="AS897" s="22" t="s">
        <v>4256</v>
      </c>
      <c r="AT897" s="22" t="s">
        <v>4257</v>
      </c>
      <c r="AU897" s="22" t="s">
        <v>1291</v>
      </c>
      <c r="AV897" s="22">
        <v>2015</v>
      </c>
      <c r="AW897" s="22">
        <v>108</v>
      </c>
      <c r="AX897" s="22">
        <v>4</v>
      </c>
      <c r="BC897" s="22">
        <v>2015</v>
      </c>
      <c r="BD897" s="22">
        <v>2020</v>
      </c>
      <c r="BF897" s="22" t="s">
        <v>4723</v>
      </c>
      <c r="BH897" s="22">
        <v>6</v>
      </c>
      <c r="BI897" s="22" t="s">
        <v>4259</v>
      </c>
      <c r="BJ897" s="22" t="s">
        <v>4259</v>
      </c>
      <c r="BK897" s="22" t="s">
        <v>4260</v>
      </c>
      <c r="BL897" s="22" t="s">
        <v>4724</v>
      </c>
      <c r="BM897" s="22">
        <v>26470348</v>
      </c>
      <c r="BN897" s="20">
        <v>1.83</v>
      </c>
      <c r="BO897" s="22" t="b">
        <f>IF(BN897&gt;=10,1)</f>
        <v>0</v>
      </c>
      <c r="BP897" s="22" t="b">
        <f>IF(BN897&gt;=5,1)</f>
        <v>0</v>
      </c>
      <c r="BQ897" s="22">
        <f>IF(BN897&lt;2,1)</f>
        <v>1</v>
      </c>
    </row>
    <row r="898" ht="135" spans="1:69">
      <c r="A898" s="25">
        <v>897</v>
      </c>
      <c r="B898" s="19" t="s">
        <v>4138</v>
      </c>
      <c r="C898" s="19" t="s">
        <v>4725</v>
      </c>
      <c r="I898" s="21" t="s">
        <v>4726</v>
      </c>
      <c r="L898" s="21" t="s">
        <v>4727</v>
      </c>
      <c r="M898" s="21" t="s">
        <v>4728</v>
      </c>
      <c r="Q898" s="20" t="s">
        <v>77</v>
      </c>
      <c r="AP898" s="20" t="s">
        <v>4729</v>
      </c>
      <c r="BN898" s="20">
        <v>3.382</v>
      </c>
      <c r="BO898" s="22" t="b">
        <f t="shared" ref="BO898:BO961" si="42">IF(BN898&gt;=10,1)</f>
        <v>0</v>
      </c>
      <c r="BP898" s="22" t="b">
        <f t="shared" ref="BP898:BP961" si="43">IF(BN898&gt;=5,1)</f>
        <v>0</v>
      </c>
      <c r="BQ898" s="22" t="b">
        <f t="shared" ref="BQ898:BQ961" si="44">IF(BN898&lt;2,1)</f>
        <v>0</v>
      </c>
    </row>
    <row r="899" ht="121.5" spans="1:69">
      <c r="A899" s="25">
        <v>898</v>
      </c>
      <c r="B899" s="19" t="s">
        <v>4138</v>
      </c>
      <c r="C899" s="19" t="s">
        <v>4725</v>
      </c>
      <c r="I899" s="21" t="s">
        <v>4730</v>
      </c>
      <c r="L899" s="21" t="s">
        <v>4731</v>
      </c>
      <c r="M899" s="21" t="s">
        <v>4732</v>
      </c>
      <c r="Q899" s="20" t="s">
        <v>77</v>
      </c>
      <c r="AP899" s="20" t="s">
        <v>4186</v>
      </c>
      <c r="BN899" s="20">
        <v>2.863</v>
      </c>
      <c r="BO899" s="22" t="b">
        <f>IF(BN899&gt;=10,1)</f>
        <v>0</v>
      </c>
      <c r="BP899" s="22" t="b">
        <f>IF(BN899&gt;=5,1)</f>
        <v>0</v>
      </c>
      <c r="BQ899" s="22" t="b">
        <f>IF(BN899&lt;2,1)</f>
        <v>0</v>
      </c>
    </row>
    <row r="900" ht="67.5" spans="1:69">
      <c r="A900" s="25">
        <v>899</v>
      </c>
      <c r="B900" s="19" t="s">
        <v>4138</v>
      </c>
      <c r="C900" s="19" t="s">
        <v>4733</v>
      </c>
      <c r="I900" s="21" t="s">
        <v>4734</v>
      </c>
      <c r="L900" s="21" t="s">
        <v>4735</v>
      </c>
      <c r="M900" s="21" t="s">
        <v>4736</v>
      </c>
      <c r="Q900" s="20" t="s">
        <v>77</v>
      </c>
      <c r="AP900" s="20" t="s">
        <v>4737</v>
      </c>
      <c r="BN900" s="20">
        <v>1.726</v>
      </c>
      <c r="BO900" s="22" t="b">
        <f>IF(BN900&gt;=10,1)</f>
        <v>0</v>
      </c>
      <c r="BP900" s="22" t="b">
        <f>IF(BN900&gt;=5,1)</f>
        <v>0</v>
      </c>
      <c r="BQ900" s="22">
        <f>IF(BN900&lt;2,1)</f>
        <v>1</v>
      </c>
    </row>
    <row r="901" ht="67.5" spans="1:69">
      <c r="A901" s="25">
        <v>900</v>
      </c>
      <c r="B901" s="19" t="s">
        <v>4138</v>
      </c>
      <c r="C901" s="19" t="s">
        <v>4738</v>
      </c>
      <c r="I901" s="21" t="s">
        <v>4739</v>
      </c>
      <c r="L901" s="21" t="s">
        <v>4740</v>
      </c>
      <c r="M901" s="21" t="s">
        <v>4741</v>
      </c>
      <c r="Q901" s="20" t="s">
        <v>77</v>
      </c>
      <c r="AP901" s="20" t="s">
        <v>4742</v>
      </c>
      <c r="BN901" s="20">
        <v>3.121</v>
      </c>
      <c r="BO901" s="22" t="b">
        <f>IF(BN901&gt;=10,1)</f>
        <v>0</v>
      </c>
      <c r="BP901" s="22" t="b">
        <f>IF(BN901&gt;=5,1)</f>
        <v>0</v>
      </c>
      <c r="BQ901" s="22" t="b">
        <f>IF(BN901&lt;2,1)</f>
        <v>0</v>
      </c>
    </row>
    <row r="902" ht="54" spans="1:69">
      <c r="A902" s="25">
        <v>901</v>
      </c>
      <c r="B902" s="19" t="s">
        <v>4138</v>
      </c>
      <c r="C902" s="19" t="s">
        <v>4738</v>
      </c>
      <c r="I902" s="21" t="s">
        <v>4743</v>
      </c>
      <c r="L902" s="21" t="s">
        <v>4744</v>
      </c>
      <c r="M902" s="21" t="s">
        <v>4745</v>
      </c>
      <c r="Q902" s="20" t="s">
        <v>77</v>
      </c>
      <c r="AP902" s="20" t="s">
        <v>4143</v>
      </c>
      <c r="BN902" s="20">
        <v>0.973</v>
      </c>
      <c r="BO902" s="22" t="b">
        <f>IF(BN902&gt;=10,1)</f>
        <v>0</v>
      </c>
      <c r="BP902" s="22" t="b">
        <f>IF(BN902&gt;=5,1)</f>
        <v>0</v>
      </c>
      <c r="BQ902" s="22">
        <f>IF(BN902&lt;2,1)</f>
        <v>1</v>
      </c>
    </row>
    <row r="903" ht="67.5" spans="1:69">
      <c r="A903" s="25">
        <v>902</v>
      </c>
      <c r="B903" s="19" t="s">
        <v>4138</v>
      </c>
      <c r="C903" s="19" t="s">
        <v>4738</v>
      </c>
      <c r="I903" s="21" t="s">
        <v>4739</v>
      </c>
      <c r="L903" s="21" t="s">
        <v>4746</v>
      </c>
      <c r="M903" s="21" t="s">
        <v>4747</v>
      </c>
      <c r="Q903" s="20" t="s">
        <v>77</v>
      </c>
      <c r="AP903" s="20" t="s">
        <v>4402</v>
      </c>
      <c r="BN903" s="20">
        <v>0.945</v>
      </c>
      <c r="BO903" s="22" t="b">
        <f>IF(BN903&gt;=10,1)</f>
        <v>0</v>
      </c>
      <c r="BP903" s="22" t="b">
        <f>IF(BN903&gt;=5,1)</f>
        <v>0</v>
      </c>
      <c r="BQ903" s="22">
        <f>IF(BN903&lt;2,1)</f>
        <v>1</v>
      </c>
    </row>
    <row r="904" ht="54" spans="1:69">
      <c r="A904" s="25">
        <v>903</v>
      </c>
      <c r="B904" s="19" t="s">
        <v>4138</v>
      </c>
      <c r="C904" s="19" t="s">
        <v>4738</v>
      </c>
      <c r="I904" s="21" t="s">
        <v>4748</v>
      </c>
      <c r="L904" s="21" t="s">
        <v>4749</v>
      </c>
      <c r="M904" s="21" t="s">
        <v>4750</v>
      </c>
      <c r="Q904" s="20" t="s">
        <v>77</v>
      </c>
      <c r="AP904" s="20" t="s">
        <v>4402</v>
      </c>
      <c r="BN904" s="20">
        <v>0.945</v>
      </c>
      <c r="BO904" s="22" t="b">
        <f>IF(BN904&gt;=10,1)</f>
        <v>0</v>
      </c>
      <c r="BP904" s="22" t="b">
        <f>IF(BN904&gt;=5,1)</f>
        <v>0</v>
      </c>
      <c r="BQ904" s="22">
        <f>IF(BN904&lt;2,1)</f>
        <v>1</v>
      </c>
    </row>
    <row r="905" ht="67.5" spans="1:69">
      <c r="A905" s="25">
        <v>904</v>
      </c>
      <c r="B905" s="19" t="s">
        <v>4138</v>
      </c>
      <c r="C905" s="19" t="s">
        <v>4738</v>
      </c>
      <c r="I905" s="21" t="s">
        <v>4751</v>
      </c>
      <c r="L905" s="21" t="s">
        <v>4752</v>
      </c>
      <c r="M905" s="21" t="s">
        <v>4753</v>
      </c>
      <c r="Q905" s="20" t="s">
        <v>77</v>
      </c>
      <c r="AP905" s="20" t="s">
        <v>4402</v>
      </c>
      <c r="BN905" s="20">
        <v>0.945</v>
      </c>
      <c r="BO905" s="22" t="b">
        <f>IF(BN905&gt;=10,1)</f>
        <v>0</v>
      </c>
      <c r="BP905" s="22" t="b">
        <f>IF(BN905&gt;=5,1)</f>
        <v>0</v>
      </c>
      <c r="BQ905" s="22">
        <f>IF(BN905&lt;2,1)</f>
        <v>1</v>
      </c>
    </row>
    <row r="906" ht="108" spans="1:69">
      <c r="A906" s="25">
        <v>905</v>
      </c>
      <c r="B906" s="19" t="s">
        <v>4138</v>
      </c>
      <c r="C906" s="19" t="s">
        <v>4754</v>
      </c>
      <c r="I906" s="21" t="s">
        <v>4755</v>
      </c>
      <c r="L906" s="21" t="s">
        <v>4756</v>
      </c>
      <c r="M906" s="21" t="s">
        <v>4757</v>
      </c>
      <c r="Q906" s="20" t="s">
        <v>77</v>
      </c>
      <c r="AP906" s="20" t="s">
        <v>4292</v>
      </c>
      <c r="BN906" s="20">
        <v>3.251</v>
      </c>
      <c r="BO906" s="22" t="b">
        <f>IF(BN906&gt;=10,1)</f>
        <v>0</v>
      </c>
      <c r="BP906" s="22" t="b">
        <f>IF(BN906&gt;=5,1)</f>
        <v>0</v>
      </c>
      <c r="BQ906" s="22" t="b">
        <f>IF(BN906&lt;2,1)</f>
        <v>0</v>
      </c>
    </row>
    <row r="907" ht="54" spans="1:69">
      <c r="A907" s="25">
        <v>906</v>
      </c>
      <c r="B907" s="19" t="s">
        <v>4138</v>
      </c>
      <c r="C907" s="19" t="s">
        <v>4758</v>
      </c>
      <c r="I907" s="21" t="s">
        <v>4759</v>
      </c>
      <c r="L907" s="21" t="s">
        <v>4760</v>
      </c>
      <c r="M907" s="21" t="s">
        <v>175</v>
      </c>
      <c r="Q907" s="20" t="s">
        <v>77</v>
      </c>
      <c r="AP907" s="20" t="s">
        <v>184</v>
      </c>
      <c r="BN907" s="20">
        <v>2.185</v>
      </c>
      <c r="BO907" s="22" t="b">
        <f>IF(BN907&gt;=10,1)</f>
        <v>0</v>
      </c>
      <c r="BP907" s="22" t="b">
        <f>IF(BN907&gt;=5,1)</f>
        <v>0</v>
      </c>
      <c r="BQ907" s="22" t="b">
        <f>IF(BN907&lt;2,1)</f>
        <v>0</v>
      </c>
    </row>
    <row r="908" ht="121.5" spans="1:69">
      <c r="A908" s="25">
        <v>907</v>
      </c>
      <c r="B908" s="19" t="s">
        <v>4138</v>
      </c>
      <c r="C908" s="19" t="s">
        <v>4761</v>
      </c>
      <c r="I908" s="21" t="s">
        <v>4762</v>
      </c>
      <c r="L908" s="21" t="s">
        <v>4763</v>
      </c>
      <c r="M908" s="21" t="s">
        <v>4147</v>
      </c>
      <c r="Q908" s="20" t="s">
        <v>77</v>
      </c>
      <c r="AP908" s="20" t="s">
        <v>4148</v>
      </c>
      <c r="BN908" s="20">
        <v>8.364</v>
      </c>
      <c r="BO908" s="22" t="b">
        <f>IF(BN908&gt;=10,1)</f>
        <v>0</v>
      </c>
      <c r="BP908" s="22">
        <f>IF(BN908&gt;=5,1)</f>
        <v>1</v>
      </c>
      <c r="BQ908" s="22" t="b">
        <f>IF(BN908&lt;2,1)</f>
        <v>0</v>
      </c>
    </row>
    <row r="909" ht="135" spans="1:69">
      <c r="A909" s="25">
        <v>908</v>
      </c>
      <c r="B909" s="19" t="s">
        <v>4138</v>
      </c>
      <c r="C909" s="19" t="s">
        <v>4761</v>
      </c>
      <c r="I909" s="21" t="s">
        <v>4764</v>
      </c>
      <c r="L909" s="21" t="s">
        <v>4765</v>
      </c>
      <c r="M909" s="21" t="s">
        <v>4766</v>
      </c>
      <c r="Q909" s="20" t="s">
        <v>77</v>
      </c>
      <c r="AP909" s="20" t="s">
        <v>2092</v>
      </c>
      <c r="BN909" s="20">
        <v>6.312</v>
      </c>
      <c r="BO909" s="22" t="b">
        <f>IF(BN909&gt;=10,1)</f>
        <v>0</v>
      </c>
      <c r="BP909" s="22">
        <f>IF(BN909&gt;=5,1)</f>
        <v>1</v>
      </c>
      <c r="BQ909" s="22" t="b">
        <f>IF(BN909&lt;2,1)</f>
        <v>0</v>
      </c>
    </row>
    <row r="910" ht="67.5" spans="1:69">
      <c r="A910" s="25">
        <v>909</v>
      </c>
      <c r="B910" s="19" t="s">
        <v>4138</v>
      </c>
      <c r="C910" s="19" t="s">
        <v>4761</v>
      </c>
      <c r="I910" s="21" t="s">
        <v>4767</v>
      </c>
      <c r="L910" s="21" t="s">
        <v>4768</v>
      </c>
      <c r="M910" s="21" t="s">
        <v>4421</v>
      </c>
      <c r="Q910" s="20" t="s">
        <v>77</v>
      </c>
      <c r="AP910" s="20" t="s">
        <v>4181</v>
      </c>
      <c r="BN910" s="20">
        <v>4.54</v>
      </c>
      <c r="BO910" s="22" t="b">
        <f>IF(BN910&gt;=10,1)</f>
        <v>0</v>
      </c>
      <c r="BP910" s="22" t="b">
        <f>IF(BN910&gt;=5,1)</f>
        <v>0</v>
      </c>
      <c r="BQ910" s="22" t="b">
        <f>IF(BN910&lt;2,1)</f>
        <v>0</v>
      </c>
    </row>
    <row r="911" ht="67.5" spans="1:69">
      <c r="A911" s="25">
        <v>910</v>
      </c>
      <c r="B911" s="19" t="s">
        <v>4138</v>
      </c>
      <c r="C911" s="19" t="s">
        <v>4769</v>
      </c>
      <c r="I911" s="21" t="s">
        <v>4770</v>
      </c>
      <c r="L911" s="21" t="s">
        <v>4771</v>
      </c>
      <c r="M911" s="21" t="s">
        <v>4171</v>
      </c>
      <c r="Q911" s="20" t="s">
        <v>77</v>
      </c>
      <c r="AP911" s="20" t="s">
        <v>1890</v>
      </c>
      <c r="BN911" s="20">
        <v>1.157</v>
      </c>
      <c r="BO911" s="22" t="b">
        <f>IF(BN911&gt;=10,1)</f>
        <v>0</v>
      </c>
      <c r="BP911" s="22" t="b">
        <f>IF(BN911&gt;=5,1)</f>
        <v>0</v>
      </c>
      <c r="BQ911" s="22">
        <f>IF(BN911&lt;2,1)</f>
        <v>1</v>
      </c>
    </row>
    <row r="912" ht="67.5" spans="1:69">
      <c r="A912" s="25">
        <v>911</v>
      </c>
      <c r="B912" s="19" t="s">
        <v>4138</v>
      </c>
      <c r="C912" s="19" t="s">
        <v>4769</v>
      </c>
      <c r="I912" s="21" t="s">
        <v>4772</v>
      </c>
      <c r="L912" s="21" t="s">
        <v>4773</v>
      </c>
      <c r="M912" s="21" t="s">
        <v>4774</v>
      </c>
      <c r="Q912" s="20" t="s">
        <v>77</v>
      </c>
      <c r="AP912" s="20" t="s">
        <v>4775</v>
      </c>
      <c r="BN912" s="20">
        <v>1.076</v>
      </c>
      <c r="BO912" s="22" t="b">
        <f>IF(BN912&gt;=10,1)</f>
        <v>0</v>
      </c>
      <c r="BP912" s="22" t="b">
        <f>IF(BN912&gt;=5,1)</f>
        <v>0</v>
      </c>
      <c r="BQ912" s="22">
        <f>IF(BN912&lt;2,1)</f>
        <v>1</v>
      </c>
    </row>
    <row r="913" ht="40.5" spans="1:69">
      <c r="A913" s="25">
        <v>912</v>
      </c>
      <c r="B913" s="19" t="s">
        <v>4138</v>
      </c>
      <c r="C913" s="19" t="s">
        <v>4769</v>
      </c>
      <c r="I913" s="21" t="s">
        <v>4776</v>
      </c>
      <c r="L913" s="21" t="s">
        <v>4777</v>
      </c>
      <c r="M913" s="21" t="s">
        <v>4778</v>
      </c>
      <c r="Q913" s="20" t="s">
        <v>77</v>
      </c>
      <c r="AP913" s="20" t="s">
        <v>4779</v>
      </c>
      <c r="BN913" s="20">
        <v>1.076</v>
      </c>
      <c r="BO913" s="22" t="b">
        <f>IF(BN913&gt;=10,1)</f>
        <v>0</v>
      </c>
      <c r="BP913" s="22" t="b">
        <f>IF(BN913&gt;=5,1)</f>
        <v>0</v>
      </c>
      <c r="BQ913" s="22">
        <f>IF(BN913&lt;2,1)</f>
        <v>1</v>
      </c>
    </row>
    <row r="914" ht="81" spans="1:69">
      <c r="A914" s="25">
        <v>913</v>
      </c>
      <c r="B914" s="19" t="s">
        <v>4138</v>
      </c>
      <c r="C914" s="19" t="s">
        <v>4780</v>
      </c>
      <c r="I914" s="21" t="s">
        <v>4781</v>
      </c>
      <c r="L914" s="21" t="s">
        <v>4782</v>
      </c>
      <c r="M914" s="21" t="s">
        <v>4783</v>
      </c>
      <c r="Q914" s="20" t="s">
        <v>77</v>
      </c>
      <c r="AP914" s="20" t="s">
        <v>325</v>
      </c>
      <c r="BN914" s="20">
        <v>5.597</v>
      </c>
      <c r="BO914" s="22" t="b">
        <f>IF(BN914&gt;=10,1)</f>
        <v>0</v>
      </c>
      <c r="BP914" s="22">
        <f>IF(BN914&gt;=5,1)</f>
        <v>1</v>
      </c>
      <c r="BQ914" s="22" t="b">
        <f>IF(BN914&lt;2,1)</f>
        <v>0</v>
      </c>
    </row>
    <row r="915" ht="67.5" spans="1:69">
      <c r="A915" s="25">
        <v>914</v>
      </c>
      <c r="B915" s="19" t="s">
        <v>4138</v>
      </c>
      <c r="C915" s="19" t="s">
        <v>4780</v>
      </c>
      <c r="I915" s="21" t="s">
        <v>4784</v>
      </c>
      <c r="L915" s="21" t="s">
        <v>4785</v>
      </c>
      <c r="M915" s="21" t="s">
        <v>4786</v>
      </c>
      <c r="Q915" s="20" t="s">
        <v>77</v>
      </c>
      <c r="AP915" s="20" t="s">
        <v>4181</v>
      </c>
      <c r="BN915" s="20">
        <v>4.54</v>
      </c>
      <c r="BO915" s="22" t="b">
        <f>IF(BN915&gt;=10,1)</f>
        <v>0</v>
      </c>
      <c r="BP915" s="22" t="b">
        <f>IF(BN915&gt;=5,1)</f>
        <v>0</v>
      </c>
      <c r="BQ915" s="22" t="b">
        <f>IF(BN915&lt;2,1)</f>
        <v>0</v>
      </c>
    </row>
    <row r="916" ht="67.5" spans="1:69">
      <c r="A916" s="25">
        <v>915</v>
      </c>
      <c r="B916" s="19" t="s">
        <v>4138</v>
      </c>
      <c r="C916" s="19" t="s">
        <v>4780</v>
      </c>
      <c r="I916" s="21" t="s">
        <v>4787</v>
      </c>
      <c r="L916" s="21" t="s">
        <v>4788</v>
      </c>
      <c r="M916" s="21" t="s">
        <v>4421</v>
      </c>
      <c r="Q916" s="20" t="s">
        <v>77</v>
      </c>
      <c r="AP916" s="20" t="s">
        <v>4181</v>
      </c>
      <c r="BN916" s="20">
        <v>4.54</v>
      </c>
      <c r="BO916" s="22" t="b">
        <f>IF(BN916&gt;=10,1)</f>
        <v>0</v>
      </c>
      <c r="BP916" s="22" t="b">
        <f>IF(BN916&gt;=5,1)</f>
        <v>0</v>
      </c>
      <c r="BQ916" s="22" t="b">
        <f>IF(BN916&lt;2,1)</f>
        <v>0</v>
      </c>
    </row>
    <row r="917" ht="94.5" spans="1:69">
      <c r="A917" s="25">
        <v>916</v>
      </c>
      <c r="B917" s="19" t="s">
        <v>4138</v>
      </c>
      <c r="C917" s="19" t="s">
        <v>4780</v>
      </c>
      <c r="I917" s="21" t="s">
        <v>4789</v>
      </c>
      <c r="L917" s="21" t="s">
        <v>4790</v>
      </c>
      <c r="M917" s="21" t="s">
        <v>4791</v>
      </c>
      <c r="Q917" s="20" t="s">
        <v>77</v>
      </c>
      <c r="AP917" s="20" t="s">
        <v>122</v>
      </c>
      <c r="BN917" s="20">
        <v>3.702</v>
      </c>
      <c r="BO917" s="22" t="b">
        <f>IF(BN917&gt;=10,1)</f>
        <v>0</v>
      </c>
      <c r="BP917" s="22" t="b">
        <f>IF(BN917&gt;=5,1)</f>
        <v>0</v>
      </c>
      <c r="BQ917" s="22" t="b">
        <f>IF(BN917&lt;2,1)</f>
        <v>0</v>
      </c>
    </row>
    <row r="918" ht="67.5" spans="1:69">
      <c r="A918" s="25">
        <v>917</v>
      </c>
      <c r="B918" s="19" t="s">
        <v>4138</v>
      </c>
      <c r="C918" s="19" t="s">
        <v>4780</v>
      </c>
      <c r="D918" s="20" t="s">
        <v>71</v>
      </c>
      <c r="E918" s="20" t="s">
        <v>4792</v>
      </c>
      <c r="I918" s="21" t="s">
        <v>4793</v>
      </c>
      <c r="L918" s="23" t="s">
        <v>4794</v>
      </c>
      <c r="M918" s="23" t="s">
        <v>4124</v>
      </c>
      <c r="P918" s="22" t="s">
        <v>76</v>
      </c>
      <c r="Q918" s="22" t="s">
        <v>77</v>
      </c>
      <c r="X918" s="22" t="s">
        <v>4795</v>
      </c>
      <c r="Z918" s="22" t="s">
        <v>4796</v>
      </c>
      <c r="AA918" s="22" t="s">
        <v>4797</v>
      </c>
      <c r="AB918" s="22" t="s">
        <v>4798</v>
      </c>
      <c r="AE918" s="22" t="s">
        <v>4799</v>
      </c>
      <c r="AF918" s="22" t="s">
        <v>4800</v>
      </c>
      <c r="AH918" s="22">
        <v>36</v>
      </c>
      <c r="AI918" s="22">
        <v>0</v>
      </c>
      <c r="AJ918" s="22">
        <v>0</v>
      </c>
      <c r="AK918" s="22">
        <v>1</v>
      </c>
      <c r="AL918" s="22">
        <v>1</v>
      </c>
      <c r="AM918" s="22" t="s">
        <v>4591</v>
      </c>
      <c r="AN918" s="22" t="s">
        <v>3093</v>
      </c>
      <c r="AO918" s="22" t="s">
        <v>4592</v>
      </c>
      <c r="AP918" s="22" t="s">
        <v>4125</v>
      </c>
      <c r="AQ918" s="22" t="s">
        <v>4593</v>
      </c>
      <c r="AS918" s="22" t="s">
        <v>4594</v>
      </c>
      <c r="AT918" s="22" t="s">
        <v>4595</v>
      </c>
      <c r="AU918" s="22" t="s">
        <v>2670</v>
      </c>
      <c r="AV918" s="22">
        <v>2015</v>
      </c>
      <c r="AW918" s="22">
        <v>99</v>
      </c>
      <c r="AX918" s="22">
        <v>7</v>
      </c>
      <c r="BC918" s="22">
        <v>969</v>
      </c>
      <c r="BD918" s="22">
        <v>975</v>
      </c>
      <c r="BF918" s="22" t="s">
        <v>4801</v>
      </c>
      <c r="BH918" s="22">
        <v>7</v>
      </c>
      <c r="BI918" s="22" t="s">
        <v>145</v>
      </c>
      <c r="BJ918" s="22" t="s">
        <v>145</v>
      </c>
      <c r="BK918" s="22" t="s">
        <v>4802</v>
      </c>
      <c r="BL918" s="22" t="s">
        <v>4803</v>
      </c>
      <c r="BN918" s="20">
        <v>3.04</v>
      </c>
      <c r="BO918" s="22" t="b">
        <f>IF(BN918&gt;=10,1)</f>
        <v>0</v>
      </c>
      <c r="BP918" s="22" t="b">
        <f>IF(BN918&gt;=5,1)</f>
        <v>0</v>
      </c>
      <c r="BQ918" s="22" t="b">
        <f>IF(BN918&lt;2,1)</f>
        <v>0</v>
      </c>
    </row>
    <row r="919" ht="54" spans="1:69">
      <c r="A919" s="25">
        <v>918</v>
      </c>
      <c r="B919" s="19" t="s">
        <v>4138</v>
      </c>
      <c r="C919" s="19" t="s">
        <v>4780</v>
      </c>
      <c r="I919" s="21" t="s">
        <v>4804</v>
      </c>
      <c r="L919" s="21" t="s">
        <v>4805</v>
      </c>
      <c r="M919" s="21" t="s">
        <v>4806</v>
      </c>
      <c r="Q919" s="20" t="s">
        <v>77</v>
      </c>
      <c r="AP919" s="20" t="s">
        <v>4807</v>
      </c>
      <c r="BN919" s="20">
        <v>2.571</v>
      </c>
      <c r="BO919" s="22" t="b">
        <f>IF(BN919&gt;=10,1)</f>
        <v>0</v>
      </c>
      <c r="BP919" s="22" t="b">
        <f>IF(BN919&gt;=5,1)</f>
        <v>0</v>
      </c>
      <c r="BQ919" s="22" t="b">
        <f>IF(BN919&lt;2,1)</f>
        <v>0</v>
      </c>
    </row>
    <row r="920" ht="94.5" spans="1:69">
      <c r="A920" s="25">
        <v>919</v>
      </c>
      <c r="B920" s="19" t="s">
        <v>4138</v>
      </c>
      <c r="C920" s="19" t="s">
        <v>4780</v>
      </c>
      <c r="I920" s="21" t="s">
        <v>4808</v>
      </c>
      <c r="L920" s="21" t="s">
        <v>4809</v>
      </c>
      <c r="M920" s="21" t="s">
        <v>4810</v>
      </c>
      <c r="Q920" s="20" t="s">
        <v>77</v>
      </c>
      <c r="AP920" s="20" t="s">
        <v>4164</v>
      </c>
      <c r="BN920" s="20">
        <v>2.387</v>
      </c>
      <c r="BO920" s="22" t="b">
        <f>IF(BN920&gt;=10,1)</f>
        <v>0</v>
      </c>
      <c r="BP920" s="22" t="b">
        <f>IF(BN920&gt;=5,1)</f>
        <v>0</v>
      </c>
      <c r="BQ920" s="22" t="b">
        <f>IF(BN920&lt;2,1)</f>
        <v>0</v>
      </c>
    </row>
    <row r="921" ht="54" spans="1:69">
      <c r="A921" s="25">
        <v>920</v>
      </c>
      <c r="B921" s="19" t="s">
        <v>4138</v>
      </c>
      <c r="C921" s="19" t="s">
        <v>4780</v>
      </c>
      <c r="I921" s="21" t="s">
        <v>4811</v>
      </c>
      <c r="L921" s="21" t="s">
        <v>4812</v>
      </c>
      <c r="M921" s="21" t="s">
        <v>4813</v>
      </c>
      <c r="Q921" s="20" t="s">
        <v>77</v>
      </c>
      <c r="AP921" s="20" t="s">
        <v>4814</v>
      </c>
      <c r="BN921" s="20">
        <v>1.84</v>
      </c>
      <c r="BO921" s="22" t="b">
        <f>IF(BN921&gt;=10,1)</f>
        <v>0</v>
      </c>
      <c r="BP921" s="22" t="b">
        <f>IF(BN921&gt;=5,1)</f>
        <v>0</v>
      </c>
      <c r="BQ921" s="22">
        <f>IF(BN921&lt;2,1)</f>
        <v>1</v>
      </c>
    </row>
    <row r="922" ht="54" spans="1:69">
      <c r="A922" s="25">
        <v>921</v>
      </c>
      <c r="B922" s="19" t="s">
        <v>4138</v>
      </c>
      <c r="C922" s="19" t="s">
        <v>4780</v>
      </c>
      <c r="D922" s="20" t="s">
        <v>71</v>
      </c>
      <c r="E922" s="20" t="s">
        <v>4815</v>
      </c>
      <c r="I922" s="21" t="s">
        <v>4816</v>
      </c>
      <c r="L922" s="23" t="s">
        <v>4817</v>
      </c>
      <c r="M922" s="23" t="s">
        <v>4171</v>
      </c>
      <c r="P922" s="22" t="s">
        <v>76</v>
      </c>
      <c r="Q922" s="22" t="s">
        <v>77</v>
      </c>
      <c r="W922" s="22" t="s">
        <v>4818</v>
      </c>
      <c r="X922" s="22" t="s">
        <v>4819</v>
      </c>
      <c r="Z922" s="22" t="s">
        <v>4820</v>
      </c>
      <c r="AA922" s="22" t="s">
        <v>4821</v>
      </c>
      <c r="AB922" s="22" t="s">
        <v>4798</v>
      </c>
      <c r="AE922" s="22" t="s">
        <v>4822</v>
      </c>
      <c r="AF922" s="22" t="s">
        <v>4823</v>
      </c>
      <c r="AH922" s="22">
        <v>8</v>
      </c>
      <c r="AI922" s="22">
        <v>0</v>
      </c>
      <c r="AJ922" s="22">
        <v>0</v>
      </c>
      <c r="AK922" s="22">
        <v>0</v>
      </c>
      <c r="AL922" s="22">
        <v>0</v>
      </c>
      <c r="AM922" s="22" t="s">
        <v>158</v>
      </c>
      <c r="AN922" s="22" t="s">
        <v>3562</v>
      </c>
      <c r="AO922" s="22" t="s">
        <v>3563</v>
      </c>
      <c r="AP922" s="22" t="s">
        <v>1890</v>
      </c>
      <c r="AQ922" s="22" t="s">
        <v>4824</v>
      </c>
      <c r="AS922" s="22" t="s">
        <v>4825</v>
      </c>
      <c r="AT922" s="22" t="s">
        <v>4826</v>
      </c>
      <c r="AU922" s="22" t="s">
        <v>92</v>
      </c>
      <c r="AV922" s="22">
        <v>2015</v>
      </c>
      <c r="AW922" s="22">
        <v>44</v>
      </c>
      <c r="AX922" s="22">
        <v>5</v>
      </c>
      <c r="BC922" s="22">
        <v>541</v>
      </c>
      <c r="BD922" s="22">
        <v>543</v>
      </c>
      <c r="BF922" s="22" t="s">
        <v>4827</v>
      </c>
      <c r="BH922" s="22">
        <v>3</v>
      </c>
      <c r="BI922" s="22" t="s">
        <v>145</v>
      </c>
      <c r="BJ922" s="22" t="s">
        <v>145</v>
      </c>
      <c r="BK922" s="22" t="s">
        <v>4828</v>
      </c>
      <c r="BL922" s="22" t="s">
        <v>4829</v>
      </c>
      <c r="BN922" s="20">
        <v>1.157</v>
      </c>
      <c r="BO922" s="22" t="b">
        <f>IF(BN922&gt;=10,1)</f>
        <v>0</v>
      </c>
      <c r="BP922" s="22" t="b">
        <f>IF(BN922&gt;=5,1)</f>
        <v>0</v>
      </c>
      <c r="BQ922" s="22">
        <f>IF(BN922&lt;2,1)</f>
        <v>1</v>
      </c>
    </row>
    <row r="923" ht="108" spans="1:69">
      <c r="A923" s="25">
        <v>922</v>
      </c>
      <c r="B923" s="19" t="s">
        <v>4830</v>
      </c>
      <c r="C923" s="19" t="s">
        <v>4831</v>
      </c>
      <c r="D923" s="20" t="s">
        <v>71</v>
      </c>
      <c r="E923" s="20" t="s">
        <v>4832</v>
      </c>
      <c r="I923" s="21" t="s">
        <v>4833</v>
      </c>
      <c r="L923" s="23" t="s">
        <v>4834</v>
      </c>
      <c r="M923" s="23" t="s">
        <v>4835</v>
      </c>
      <c r="P923" s="22" t="s">
        <v>76</v>
      </c>
      <c r="Q923" s="22" t="s">
        <v>77</v>
      </c>
      <c r="W923" s="22" t="s">
        <v>4836</v>
      </c>
      <c r="X923" s="22" t="s">
        <v>4837</v>
      </c>
      <c r="Z923" s="22" t="s">
        <v>4838</v>
      </c>
      <c r="AA923" s="22" t="s">
        <v>4839</v>
      </c>
      <c r="AB923" s="22" t="s">
        <v>4840</v>
      </c>
      <c r="AD923" s="22" t="s">
        <v>4841</v>
      </c>
      <c r="AE923" s="22" t="s">
        <v>4842</v>
      </c>
      <c r="AF923" s="22" t="s">
        <v>4843</v>
      </c>
      <c r="AH923" s="22">
        <v>21</v>
      </c>
      <c r="AI923" s="22">
        <v>0</v>
      </c>
      <c r="AJ923" s="22">
        <v>0</v>
      </c>
      <c r="AK923" s="22">
        <v>0</v>
      </c>
      <c r="AL923" s="22">
        <v>0</v>
      </c>
      <c r="AM923" s="22" t="s">
        <v>4844</v>
      </c>
      <c r="AN923" s="22" t="s">
        <v>4845</v>
      </c>
      <c r="AO923" s="22" t="s">
        <v>4846</v>
      </c>
      <c r="AP923" s="22" t="s">
        <v>4847</v>
      </c>
      <c r="AQ923" s="22" t="s">
        <v>4848</v>
      </c>
      <c r="AS923" s="22" t="s">
        <v>4835</v>
      </c>
      <c r="AT923" s="22" t="s">
        <v>4849</v>
      </c>
      <c r="AU923" s="22" t="s">
        <v>143</v>
      </c>
      <c r="AV923" s="22">
        <v>2015</v>
      </c>
      <c r="AW923" s="22">
        <v>25</v>
      </c>
      <c r="AX923" s="22">
        <v>5</v>
      </c>
      <c r="BA923" s="22" t="s">
        <v>52</v>
      </c>
      <c r="BC923" s="22">
        <v>703</v>
      </c>
      <c r="BD923" s="22">
        <v>712</v>
      </c>
      <c r="BH923" s="22">
        <v>10</v>
      </c>
      <c r="BI923" s="22" t="s">
        <v>1563</v>
      </c>
      <c r="BJ923" s="22" t="s">
        <v>94</v>
      </c>
      <c r="BK923" s="22" t="s">
        <v>4850</v>
      </c>
      <c r="BL923" s="22" t="s">
        <v>4851</v>
      </c>
      <c r="BN923" s="20">
        <v>1.911</v>
      </c>
      <c r="BO923" s="22" t="b">
        <f>IF(BN923&gt;=10,1)</f>
        <v>0</v>
      </c>
      <c r="BP923" s="22" t="b">
        <f>IF(BN923&gt;=5,1)</f>
        <v>0</v>
      </c>
      <c r="BQ923" s="22">
        <f>IF(BN923&lt;2,1)</f>
        <v>1</v>
      </c>
    </row>
    <row r="924" ht="67.5" spans="1:69">
      <c r="A924" s="25">
        <v>923</v>
      </c>
      <c r="B924" s="19" t="s">
        <v>4830</v>
      </c>
      <c r="C924" s="19" t="s">
        <v>4852</v>
      </c>
      <c r="I924" s="21" t="s">
        <v>4853</v>
      </c>
      <c r="L924" s="21" t="s">
        <v>4854</v>
      </c>
      <c r="M924" s="21" t="s">
        <v>4855</v>
      </c>
      <c r="Q924" s="20" t="s">
        <v>77</v>
      </c>
      <c r="AP924" s="20" t="s">
        <v>4856</v>
      </c>
      <c r="BN924" s="20">
        <v>3.78</v>
      </c>
      <c r="BO924" s="22" t="b">
        <f>IF(BN924&gt;=10,1)</f>
        <v>0</v>
      </c>
      <c r="BP924" s="22" t="b">
        <f>IF(BN924&gt;=5,1)</f>
        <v>0</v>
      </c>
      <c r="BQ924" s="22" t="b">
        <f>IF(BN924&lt;2,1)</f>
        <v>0</v>
      </c>
    </row>
    <row r="925" ht="81" spans="1:69">
      <c r="A925" s="25">
        <v>924</v>
      </c>
      <c r="B925" s="19" t="s">
        <v>4830</v>
      </c>
      <c r="C925" s="19" t="s">
        <v>4857</v>
      </c>
      <c r="I925" s="21" t="s">
        <v>4858</v>
      </c>
      <c r="L925" s="21" t="s">
        <v>4859</v>
      </c>
      <c r="M925" s="21" t="s">
        <v>4860</v>
      </c>
      <c r="Q925" s="20" t="s">
        <v>77</v>
      </c>
      <c r="AP925" s="20" t="s">
        <v>4861</v>
      </c>
      <c r="BN925" s="20">
        <v>0</v>
      </c>
      <c r="BO925" s="22" t="b">
        <f>IF(BN925&gt;=10,1)</f>
        <v>0</v>
      </c>
      <c r="BP925" s="22" t="b">
        <f>IF(BN925&gt;=5,1)</f>
        <v>0</v>
      </c>
      <c r="BQ925" s="22">
        <f>IF(BN925&lt;2,1)</f>
        <v>1</v>
      </c>
    </row>
    <row r="926" ht="54" spans="1:69">
      <c r="A926" s="25">
        <v>925</v>
      </c>
      <c r="B926" s="19" t="s">
        <v>4830</v>
      </c>
      <c r="C926" s="19" t="s">
        <v>4862</v>
      </c>
      <c r="I926" s="21" t="s">
        <v>4863</v>
      </c>
      <c r="L926" s="21" t="s">
        <v>4864</v>
      </c>
      <c r="M926" s="21" t="s">
        <v>4865</v>
      </c>
      <c r="Q926" s="20" t="s">
        <v>288</v>
      </c>
      <c r="AP926" s="20" t="s">
        <v>4866</v>
      </c>
      <c r="BN926" s="20">
        <v>6.854</v>
      </c>
      <c r="BO926" s="22" t="b">
        <f>IF(BN926&gt;=10,1)</f>
        <v>0</v>
      </c>
      <c r="BP926" s="22">
        <f>IF(BN926&gt;=5,1)</f>
        <v>1</v>
      </c>
      <c r="BQ926" s="22" t="b">
        <f>IF(BN926&lt;2,1)</f>
        <v>0</v>
      </c>
    </row>
    <row r="927" ht="108" spans="1:69">
      <c r="A927" s="25">
        <v>926</v>
      </c>
      <c r="B927" s="19" t="s">
        <v>4830</v>
      </c>
      <c r="C927" s="19" t="s">
        <v>4867</v>
      </c>
      <c r="I927" s="21" t="s">
        <v>4868</v>
      </c>
      <c r="L927" s="21" t="s">
        <v>4869</v>
      </c>
      <c r="M927" s="21" t="s">
        <v>4870</v>
      </c>
      <c r="Q927" s="20" t="s">
        <v>77</v>
      </c>
      <c r="AP927" s="20" t="s">
        <v>2766</v>
      </c>
      <c r="BN927" s="20">
        <v>5.156</v>
      </c>
      <c r="BO927" s="22" t="b">
        <f>IF(BN927&gt;=10,1)</f>
        <v>0</v>
      </c>
      <c r="BP927" s="22">
        <f>IF(BN927&gt;=5,1)</f>
        <v>1</v>
      </c>
      <c r="BQ927" s="22" t="b">
        <f>IF(BN927&lt;2,1)</f>
        <v>0</v>
      </c>
    </row>
    <row r="928" ht="94.5" spans="1:69">
      <c r="A928" s="25">
        <v>927</v>
      </c>
      <c r="B928" s="19" t="s">
        <v>4830</v>
      </c>
      <c r="C928" s="19" t="s">
        <v>4871</v>
      </c>
      <c r="I928" s="21" t="s">
        <v>4872</v>
      </c>
      <c r="L928" s="21" t="s">
        <v>4873</v>
      </c>
      <c r="M928" s="21" t="s">
        <v>4874</v>
      </c>
      <c r="Q928" s="20" t="s">
        <v>77</v>
      </c>
      <c r="AP928" s="20" t="s">
        <v>122</v>
      </c>
      <c r="BN928" s="20">
        <v>3.702</v>
      </c>
      <c r="BO928" s="22" t="b">
        <f>IF(BN928&gt;=10,1)</f>
        <v>0</v>
      </c>
      <c r="BP928" s="22" t="b">
        <f>IF(BN928&gt;=5,1)</f>
        <v>0</v>
      </c>
      <c r="BQ928" s="22" t="b">
        <f>IF(BN928&lt;2,1)</f>
        <v>0</v>
      </c>
    </row>
    <row r="929" ht="81" spans="1:69">
      <c r="A929" s="25">
        <v>928</v>
      </c>
      <c r="B929" s="19" t="s">
        <v>4830</v>
      </c>
      <c r="C929" s="19" t="s">
        <v>4871</v>
      </c>
      <c r="I929" s="21" t="s">
        <v>4875</v>
      </c>
      <c r="L929" s="21" t="s">
        <v>4876</v>
      </c>
      <c r="M929" s="21" t="s">
        <v>4877</v>
      </c>
      <c r="Q929" s="20" t="s">
        <v>77</v>
      </c>
      <c r="AP929" s="20" t="s">
        <v>4878</v>
      </c>
      <c r="BN929" s="20">
        <v>1.635</v>
      </c>
      <c r="BO929" s="22" t="b">
        <f>IF(BN929&gt;=10,1)</f>
        <v>0</v>
      </c>
      <c r="BP929" s="22" t="b">
        <f>IF(BN929&gt;=5,1)</f>
        <v>0</v>
      </c>
      <c r="BQ929" s="22">
        <f>IF(BN929&lt;2,1)</f>
        <v>1</v>
      </c>
    </row>
    <row r="930" ht="94.5" spans="1:69">
      <c r="A930" s="25">
        <v>929</v>
      </c>
      <c r="B930" s="19" t="s">
        <v>4830</v>
      </c>
      <c r="C930" s="19" t="s">
        <v>4879</v>
      </c>
      <c r="I930" s="21" t="s">
        <v>4880</v>
      </c>
      <c r="L930" s="21" t="s">
        <v>4881</v>
      </c>
      <c r="M930" s="21" t="s">
        <v>4882</v>
      </c>
      <c r="Q930" s="20" t="s">
        <v>1144</v>
      </c>
      <c r="AP930" s="20" t="s">
        <v>4883</v>
      </c>
      <c r="BN930" s="20">
        <v>4.953</v>
      </c>
      <c r="BO930" s="22" t="b">
        <f>IF(BN930&gt;=10,1)</f>
        <v>0</v>
      </c>
      <c r="BP930" s="22" t="b">
        <f>IF(BN930&gt;=5,1)</f>
        <v>0</v>
      </c>
      <c r="BQ930" s="22" t="b">
        <f>IF(BN930&lt;2,1)</f>
        <v>0</v>
      </c>
    </row>
    <row r="931" ht="81" spans="1:69">
      <c r="A931" s="25">
        <v>930</v>
      </c>
      <c r="B931" s="19" t="s">
        <v>4830</v>
      </c>
      <c r="C931" s="19" t="s">
        <v>4884</v>
      </c>
      <c r="I931" s="21" t="s">
        <v>4885</v>
      </c>
      <c r="L931" s="21" t="s">
        <v>4886</v>
      </c>
      <c r="M931" s="21" t="s">
        <v>4887</v>
      </c>
      <c r="Q931" s="20" t="s">
        <v>77</v>
      </c>
      <c r="AP931" s="20" t="s">
        <v>4888</v>
      </c>
      <c r="BN931" s="20">
        <v>4.167</v>
      </c>
      <c r="BO931" s="22" t="b">
        <f>IF(BN931&gt;=10,1)</f>
        <v>0</v>
      </c>
      <c r="BP931" s="22" t="b">
        <f>IF(BN931&gt;=5,1)</f>
        <v>0</v>
      </c>
      <c r="BQ931" s="22" t="b">
        <f>IF(BN931&lt;2,1)</f>
        <v>0</v>
      </c>
    </row>
    <row r="932" ht="94.5" spans="1:69">
      <c r="A932" s="25">
        <v>931</v>
      </c>
      <c r="B932" s="19" t="s">
        <v>4830</v>
      </c>
      <c r="C932" s="19" t="s">
        <v>4884</v>
      </c>
      <c r="I932" s="21" t="s">
        <v>4889</v>
      </c>
      <c r="L932" s="21" t="s">
        <v>4890</v>
      </c>
      <c r="M932" s="21" t="s">
        <v>4891</v>
      </c>
      <c r="Q932" s="20" t="s">
        <v>77</v>
      </c>
      <c r="AP932" s="20" t="s">
        <v>1805</v>
      </c>
      <c r="BN932" s="20">
        <v>1.918</v>
      </c>
      <c r="BO932" s="22" t="b">
        <f>IF(BN932&gt;=10,1)</f>
        <v>0</v>
      </c>
      <c r="BP932" s="22" t="b">
        <f>IF(BN932&gt;=5,1)</f>
        <v>0</v>
      </c>
      <c r="BQ932" s="22">
        <f>IF(BN932&lt;2,1)</f>
        <v>1</v>
      </c>
    </row>
    <row r="933" ht="81" spans="1:69">
      <c r="A933" s="25">
        <v>932</v>
      </c>
      <c r="B933" s="19" t="s">
        <v>4830</v>
      </c>
      <c r="C933" s="19" t="s">
        <v>4892</v>
      </c>
      <c r="I933" s="21" t="s">
        <v>4893</v>
      </c>
      <c r="L933" s="21" t="s">
        <v>4894</v>
      </c>
      <c r="M933" s="21" t="s">
        <v>4895</v>
      </c>
      <c r="Q933" s="20" t="s">
        <v>77</v>
      </c>
      <c r="AP933" s="20" t="s">
        <v>4896</v>
      </c>
      <c r="BN933" s="20">
        <v>0.257</v>
      </c>
      <c r="BO933" s="22" t="b">
        <f>IF(BN933&gt;=10,1)</f>
        <v>0</v>
      </c>
      <c r="BP933" s="22" t="b">
        <f>IF(BN933&gt;=5,1)</f>
        <v>0</v>
      </c>
      <c r="BQ933" s="22">
        <f>IF(BN933&lt;2,1)</f>
        <v>1</v>
      </c>
    </row>
    <row r="934" ht="67.5" spans="1:69">
      <c r="A934" s="25">
        <v>933</v>
      </c>
      <c r="B934" s="19" t="s">
        <v>4830</v>
      </c>
      <c r="C934" s="19" t="s">
        <v>4897</v>
      </c>
      <c r="I934" s="21" t="s">
        <v>4898</v>
      </c>
      <c r="L934" s="21" t="s">
        <v>4899</v>
      </c>
      <c r="M934" s="21" t="s">
        <v>4900</v>
      </c>
      <c r="Q934" s="20" t="s">
        <v>77</v>
      </c>
      <c r="AP934" s="20" t="s">
        <v>4847</v>
      </c>
      <c r="BN934" s="20">
        <v>1.911</v>
      </c>
      <c r="BO934" s="22" t="b">
        <f>IF(BN934&gt;=10,1)</f>
        <v>0</v>
      </c>
      <c r="BP934" s="22" t="b">
        <f>IF(BN934&gt;=5,1)</f>
        <v>0</v>
      </c>
      <c r="BQ934" s="22">
        <f>IF(BN934&lt;2,1)</f>
        <v>1</v>
      </c>
    </row>
    <row r="935" ht="81" spans="1:69">
      <c r="A935" s="25">
        <v>934</v>
      </c>
      <c r="B935" s="19" t="s">
        <v>4830</v>
      </c>
      <c r="C935" s="19" t="s">
        <v>4901</v>
      </c>
      <c r="I935" s="21" t="s">
        <v>4902</v>
      </c>
      <c r="L935" s="21" t="s">
        <v>4903</v>
      </c>
      <c r="M935" s="21" t="s">
        <v>4904</v>
      </c>
      <c r="Q935" s="20" t="s">
        <v>77</v>
      </c>
      <c r="AP935" s="20" t="s">
        <v>4905</v>
      </c>
      <c r="BN935" s="20">
        <v>2.972</v>
      </c>
      <c r="BO935" s="22" t="b">
        <f>IF(BN935&gt;=10,1)</f>
        <v>0</v>
      </c>
      <c r="BP935" s="22" t="b">
        <f>IF(BN935&gt;=5,1)</f>
        <v>0</v>
      </c>
      <c r="BQ935" s="22" t="b">
        <f>IF(BN935&lt;2,1)</f>
        <v>0</v>
      </c>
    </row>
    <row r="936" ht="67.5" spans="1:69">
      <c r="A936" s="25">
        <v>935</v>
      </c>
      <c r="B936" s="19" t="s">
        <v>4830</v>
      </c>
      <c r="C936" s="19" t="s">
        <v>4906</v>
      </c>
      <c r="D936" s="20" t="s">
        <v>71</v>
      </c>
      <c r="E936" s="20" t="s">
        <v>4907</v>
      </c>
      <c r="I936" s="21" t="s">
        <v>4908</v>
      </c>
      <c r="L936" s="23" t="s">
        <v>4909</v>
      </c>
      <c r="M936" s="23" t="s">
        <v>4910</v>
      </c>
      <c r="P936" s="22" t="s">
        <v>76</v>
      </c>
      <c r="Q936" s="22" t="s">
        <v>77</v>
      </c>
      <c r="X936" s="22" t="s">
        <v>4911</v>
      </c>
      <c r="Z936" s="22" t="s">
        <v>4912</v>
      </c>
      <c r="AA936" s="22" t="s">
        <v>4913</v>
      </c>
      <c r="AB936" s="22" t="s">
        <v>4914</v>
      </c>
      <c r="AE936" s="22" t="s">
        <v>4915</v>
      </c>
      <c r="AF936" s="22" t="s">
        <v>4916</v>
      </c>
      <c r="AH936" s="22">
        <v>45</v>
      </c>
      <c r="AI936" s="22">
        <v>0</v>
      </c>
      <c r="AJ936" s="22">
        <v>0</v>
      </c>
      <c r="AK936" s="22">
        <v>14</v>
      </c>
      <c r="AL936" s="22">
        <v>14</v>
      </c>
      <c r="AM936" s="22" t="s">
        <v>3323</v>
      </c>
      <c r="AN936" s="22" t="s">
        <v>3324</v>
      </c>
      <c r="AO936" s="22" t="s">
        <v>3325</v>
      </c>
      <c r="AP936" s="22" t="s">
        <v>4917</v>
      </c>
      <c r="AQ936" s="22" t="s">
        <v>4918</v>
      </c>
      <c r="AS936" s="22" t="s">
        <v>4919</v>
      </c>
      <c r="AT936" s="22" t="s">
        <v>4920</v>
      </c>
      <c r="AU936" s="26">
        <v>42248</v>
      </c>
      <c r="AV936" s="22">
        <v>2015</v>
      </c>
      <c r="AW936" s="22">
        <v>49</v>
      </c>
      <c r="AX936" s="22">
        <v>17</v>
      </c>
      <c r="BC936" s="22">
        <v>10340</v>
      </c>
      <c r="BD936" s="22">
        <v>10348</v>
      </c>
      <c r="BF936" s="22" t="s">
        <v>4921</v>
      </c>
      <c r="BH936" s="22">
        <v>9</v>
      </c>
      <c r="BI936" s="22" t="s">
        <v>4922</v>
      </c>
      <c r="BJ936" s="22" t="s">
        <v>4923</v>
      </c>
      <c r="BK936" s="22" t="s">
        <v>4924</v>
      </c>
      <c r="BL936" s="22" t="s">
        <v>4925</v>
      </c>
      <c r="BM936" s="22">
        <v>26262891</v>
      </c>
      <c r="BN936" s="20">
        <v>6.326</v>
      </c>
      <c r="BO936" s="22" t="b">
        <f>IF(BN936&gt;=10,1)</f>
        <v>0</v>
      </c>
      <c r="BP936" s="22">
        <f>IF(BN936&gt;=5,1)</f>
        <v>1</v>
      </c>
      <c r="BQ936" s="22" t="b">
        <f>IF(BN936&lt;2,1)</f>
        <v>0</v>
      </c>
    </row>
    <row r="937" ht="81" spans="1:69">
      <c r="A937" s="25">
        <v>936</v>
      </c>
      <c r="B937" s="19" t="s">
        <v>4830</v>
      </c>
      <c r="C937" s="19" t="s">
        <v>4906</v>
      </c>
      <c r="I937" s="21" t="s">
        <v>4926</v>
      </c>
      <c r="L937" s="21" t="s">
        <v>4927</v>
      </c>
      <c r="M937" s="21" t="s">
        <v>4928</v>
      </c>
      <c r="Q937" s="20" t="s">
        <v>77</v>
      </c>
      <c r="AP937" s="20" t="s">
        <v>325</v>
      </c>
      <c r="BN937" s="20">
        <v>5.597</v>
      </c>
      <c r="BO937" s="22" t="b">
        <f>IF(BN937&gt;=10,1)</f>
        <v>0</v>
      </c>
      <c r="BP937" s="22">
        <f>IF(BN937&gt;=5,1)</f>
        <v>1</v>
      </c>
      <c r="BQ937" s="22" t="b">
        <f>IF(BN937&lt;2,1)</f>
        <v>0</v>
      </c>
    </row>
    <row r="938" ht="81" spans="1:69">
      <c r="A938" s="25">
        <v>937</v>
      </c>
      <c r="B938" s="19" t="s">
        <v>4830</v>
      </c>
      <c r="C938" s="19" t="s">
        <v>4906</v>
      </c>
      <c r="I938" s="21" t="s">
        <v>4929</v>
      </c>
      <c r="L938" s="21" t="s">
        <v>4930</v>
      </c>
      <c r="M938" s="21" t="s">
        <v>4931</v>
      </c>
      <c r="Q938" s="20" t="s">
        <v>77</v>
      </c>
      <c r="AP938" s="20" t="s">
        <v>1717</v>
      </c>
      <c r="BN938" s="20">
        <v>4.621</v>
      </c>
      <c r="BO938" s="22" t="b">
        <f>IF(BN938&gt;=10,1)</f>
        <v>0</v>
      </c>
      <c r="BP938" s="22" t="b">
        <f>IF(BN938&gt;=5,1)</f>
        <v>0</v>
      </c>
      <c r="BQ938" s="22" t="b">
        <f>IF(BN938&lt;2,1)</f>
        <v>0</v>
      </c>
    </row>
    <row r="939" ht="54" spans="1:69">
      <c r="A939" s="25">
        <v>938</v>
      </c>
      <c r="B939" s="19" t="s">
        <v>4830</v>
      </c>
      <c r="C939" s="19" t="s">
        <v>4906</v>
      </c>
      <c r="I939" s="21" t="s">
        <v>4932</v>
      </c>
      <c r="L939" s="21" t="s">
        <v>4933</v>
      </c>
      <c r="M939" s="21" t="s">
        <v>4934</v>
      </c>
      <c r="Q939" s="20" t="s">
        <v>77</v>
      </c>
      <c r="AP939" s="20" t="s">
        <v>4905</v>
      </c>
      <c r="BN939" s="20">
        <v>2.972</v>
      </c>
      <c r="BO939" s="22" t="b">
        <f>IF(BN939&gt;=10,1)</f>
        <v>0</v>
      </c>
      <c r="BP939" s="22" t="b">
        <f>IF(BN939&gt;=5,1)</f>
        <v>0</v>
      </c>
      <c r="BQ939" s="22" t="b">
        <f>IF(BN939&lt;2,1)</f>
        <v>0</v>
      </c>
    </row>
    <row r="940" ht="40.5" spans="1:69">
      <c r="A940" s="25">
        <v>939</v>
      </c>
      <c r="B940" s="19" t="s">
        <v>4830</v>
      </c>
      <c r="C940" s="19" t="s">
        <v>4906</v>
      </c>
      <c r="D940" s="20" t="s">
        <v>71</v>
      </c>
      <c r="E940" s="20" t="s">
        <v>4935</v>
      </c>
      <c r="I940" s="21" t="s">
        <v>4936</v>
      </c>
      <c r="L940" s="23" t="s">
        <v>4937</v>
      </c>
      <c r="M940" s="23" t="s">
        <v>1549</v>
      </c>
      <c r="P940" s="22" t="s">
        <v>76</v>
      </c>
      <c r="Q940" s="22" t="s">
        <v>77</v>
      </c>
      <c r="W940" s="22" t="s">
        <v>4938</v>
      </c>
      <c r="X940" s="22" t="s">
        <v>4939</v>
      </c>
      <c r="Z940" s="22" t="s">
        <v>4940</v>
      </c>
      <c r="AA940" s="22" t="s">
        <v>4941</v>
      </c>
      <c r="AB940" s="22" t="s">
        <v>4914</v>
      </c>
      <c r="AE940" s="22" t="s">
        <v>4942</v>
      </c>
      <c r="AF940" s="22" t="s">
        <v>4943</v>
      </c>
      <c r="AH940" s="22">
        <v>47</v>
      </c>
      <c r="AI940" s="22">
        <v>0</v>
      </c>
      <c r="AJ940" s="22">
        <v>1</v>
      </c>
      <c r="AK940" s="22">
        <v>13</v>
      </c>
      <c r="AL940" s="22">
        <v>46</v>
      </c>
      <c r="AM940" s="22" t="s">
        <v>181</v>
      </c>
      <c r="AN940" s="22" t="s">
        <v>182</v>
      </c>
      <c r="AO940" s="22" t="s">
        <v>183</v>
      </c>
      <c r="AP940" s="22" t="s">
        <v>1557</v>
      </c>
      <c r="AQ940" s="22" t="s">
        <v>1558</v>
      </c>
      <c r="AS940" s="22" t="s">
        <v>1559</v>
      </c>
      <c r="AT940" s="22" t="s">
        <v>1560</v>
      </c>
      <c r="AU940" s="22" t="s">
        <v>1561</v>
      </c>
      <c r="AV940" s="22">
        <v>2015</v>
      </c>
      <c r="AW940" s="22">
        <v>145</v>
      </c>
      <c r="BC940" s="22">
        <v>103</v>
      </c>
      <c r="BD940" s="22">
        <v>110</v>
      </c>
      <c r="BF940" s="22" t="s">
        <v>4944</v>
      </c>
      <c r="BH940" s="22">
        <v>8</v>
      </c>
      <c r="BI940" s="22" t="s">
        <v>1563</v>
      </c>
      <c r="BJ940" s="22" t="s">
        <v>94</v>
      </c>
      <c r="BK940" s="22" t="s">
        <v>1564</v>
      </c>
      <c r="BL940" s="22" t="s">
        <v>4945</v>
      </c>
      <c r="BN940" s="22">
        <v>2.622</v>
      </c>
      <c r="BO940" s="22" t="b">
        <f>IF(BN940&gt;=10,1)</f>
        <v>0</v>
      </c>
      <c r="BP940" s="22" t="b">
        <f>IF(BN940&gt;=5,1)</f>
        <v>0</v>
      </c>
      <c r="BQ940" s="22" t="b">
        <f>IF(BN940&lt;2,1)</f>
        <v>0</v>
      </c>
    </row>
    <row r="941" ht="67.5" spans="1:69">
      <c r="A941" s="25">
        <v>940</v>
      </c>
      <c r="B941" s="19" t="s">
        <v>4830</v>
      </c>
      <c r="C941" s="19" t="s">
        <v>4946</v>
      </c>
      <c r="I941" s="21" t="s">
        <v>4947</v>
      </c>
      <c r="L941" s="21" t="s">
        <v>4948</v>
      </c>
      <c r="M941" s="21" t="s">
        <v>4949</v>
      </c>
      <c r="Q941" s="20" t="s">
        <v>288</v>
      </c>
      <c r="AP941" s="20" t="s">
        <v>4950</v>
      </c>
      <c r="BN941" s="20">
        <v>0</v>
      </c>
      <c r="BO941" s="22" t="b">
        <f>IF(BN941&gt;=10,1)</f>
        <v>0</v>
      </c>
      <c r="BP941" s="22" t="b">
        <f>IF(BN941&gt;=5,1)</f>
        <v>0</v>
      </c>
      <c r="BQ941" s="22">
        <f>IF(BN941&lt;2,1)</f>
        <v>1</v>
      </c>
    </row>
    <row r="942" ht="94.5" spans="1:69">
      <c r="A942" s="25">
        <v>941</v>
      </c>
      <c r="B942" s="19" t="s">
        <v>4830</v>
      </c>
      <c r="C942" s="19" t="s">
        <v>4951</v>
      </c>
      <c r="I942" s="21" t="s">
        <v>4952</v>
      </c>
      <c r="L942" s="21" t="s">
        <v>4953</v>
      </c>
      <c r="M942" s="21" t="s">
        <v>4954</v>
      </c>
      <c r="Q942" s="20" t="s">
        <v>77</v>
      </c>
      <c r="AP942" s="20" t="s">
        <v>325</v>
      </c>
      <c r="BN942" s="20">
        <v>5.597</v>
      </c>
      <c r="BO942" s="22" t="b">
        <f>IF(BN942&gt;=10,1)</f>
        <v>0</v>
      </c>
      <c r="BP942" s="22">
        <f>IF(BN942&gt;=5,1)</f>
        <v>1</v>
      </c>
      <c r="BQ942" s="22" t="b">
        <f>IF(BN942&lt;2,1)</f>
        <v>0</v>
      </c>
    </row>
    <row r="943" ht="81" spans="1:69">
      <c r="A943" s="25">
        <v>942</v>
      </c>
      <c r="B943" s="19" t="s">
        <v>4830</v>
      </c>
      <c r="C943" s="19" t="s">
        <v>4955</v>
      </c>
      <c r="I943" s="21" t="s">
        <v>4956</v>
      </c>
      <c r="L943" s="21" t="s">
        <v>4957</v>
      </c>
      <c r="M943" s="21" t="s">
        <v>4958</v>
      </c>
      <c r="Q943" s="20" t="s">
        <v>77</v>
      </c>
      <c r="AP943" s="20" t="s">
        <v>2431</v>
      </c>
      <c r="BN943" s="20">
        <v>1.875</v>
      </c>
      <c r="BO943" s="22" t="b">
        <f>IF(BN943&gt;=10,1)</f>
        <v>0</v>
      </c>
      <c r="BP943" s="22" t="b">
        <f>IF(BN943&gt;=5,1)</f>
        <v>0</v>
      </c>
      <c r="BQ943" s="22">
        <f>IF(BN943&lt;2,1)</f>
        <v>1</v>
      </c>
    </row>
    <row r="944" ht="81" spans="1:69">
      <c r="A944" s="25">
        <v>943</v>
      </c>
      <c r="B944" s="19" t="s">
        <v>4830</v>
      </c>
      <c r="C944" s="19" t="s">
        <v>4959</v>
      </c>
      <c r="I944" s="21" t="s">
        <v>4960</v>
      </c>
      <c r="L944" s="21" t="s">
        <v>4961</v>
      </c>
      <c r="M944" s="21" t="s">
        <v>4962</v>
      </c>
      <c r="Q944" s="20" t="s">
        <v>77</v>
      </c>
      <c r="AP944" s="20" t="s">
        <v>2141</v>
      </c>
      <c r="BN944" s="20">
        <v>4.714</v>
      </c>
      <c r="BO944" s="22" t="b">
        <f>IF(BN944&gt;=10,1)</f>
        <v>0</v>
      </c>
      <c r="BP944" s="22" t="b">
        <f>IF(BN944&gt;=5,1)</f>
        <v>0</v>
      </c>
      <c r="BQ944" s="22" t="b">
        <f>IF(BN944&lt;2,1)</f>
        <v>0</v>
      </c>
    </row>
    <row r="945" ht="54" spans="1:69">
      <c r="A945" s="25">
        <v>944</v>
      </c>
      <c r="B945" s="19" t="s">
        <v>4830</v>
      </c>
      <c r="C945" s="19" t="s">
        <v>4963</v>
      </c>
      <c r="I945" s="21" t="s">
        <v>4964</v>
      </c>
      <c r="L945" s="21" t="s">
        <v>4965</v>
      </c>
      <c r="M945" s="21" t="s">
        <v>4966</v>
      </c>
      <c r="Q945" s="20" t="s">
        <v>77</v>
      </c>
      <c r="AP945" s="20" t="s">
        <v>2531</v>
      </c>
      <c r="BN945" s="20">
        <v>1.737</v>
      </c>
      <c r="BO945" s="22" t="b">
        <f>IF(BN945&gt;=10,1)</f>
        <v>0</v>
      </c>
      <c r="BP945" s="22" t="b">
        <f>IF(BN945&gt;=5,1)</f>
        <v>0</v>
      </c>
      <c r="BQ945" s="22">
        <f>IF(BN945&lt;2,1)</f>
        <v>1</v>
      </c>
    </row>
    <row r="946" ht="40.5" spans="1:69">
      <c r="A946" s="25">
        <v>945</v>
      </c>
      <c r="B946" s="19" t="s">
        <v>4830</v>
      </c>
      <c r="C946" s="19" t="s">
        <v>4963</v>
      </c>
      <c r="D946" s="20" t="s">
        <v>71</v>
      </c>
      <c r="E946" s="20" t="s">
        <v>4967</v>
      </c>
      <c r="I946" s="21" t="s">
        <v>4968</v>
      </c>
      <c r="L946" s="23" t="s">
        <v>4969</v>
      </c>
      <c r="M946" s="23" t="s">
        <v>4970</v>
      </c>
      <c r="P946" s="22" t="s">
        <v>76</v>
      </c>
      <c r="Q946" s="22" t="s">
        <v>77</v>
      </c>
      <c r="W946" s="22" t="s">
        <v>4971</v>
      </c>
      <c r="X946" s="22" t="s">
        <v>4972</v>
      </c>
      <c r="Z946" s="22" t="s">
        <v>4973</v>
      </c>
      <c r="AA946" s="22" t="s">
        <v>4974</v>
      </c>
      <c r="AB946" s="22" t="s">
        <v>4975</v>
      </c>
      <c r="AE946" s="22" t="s">
        <v>4976</v>
      </c>
      <c r="AF946" s="22" t="s">
        <v>4977</v>
      </c>
      <c r="AH946" s="22">
        <v>37</v>
      </c>
      <c r="AI946" s="22">
        <v>0</v>
      </c>
      <c r="AJ946" s="22">
        <v>0</v>
      </c>
      <c r="AK946" s="22">
        <v>8</v>
      </c>
      <c r="AL946" s="22">
        <v>24</v>
      </c>
      <c r="AM946" s="22" t="s">
        <v>2206</v>
      </c>
      <c r="AN946" s="22" t="s">
        <v>2207</v>
      </c>
      <c r="AO946" s="22" t="s">
        <v>2208</v>
      </c>
      <c r="AP946" s="22" t="s">
        <v>4978</v>
      </c>
      <c r="AQ946" s="22" t="s">
        <v>4979</v>
      </c>
      <c r="AS946" s="22" t="s">
        <v>4980</v>
      </c>
      <c r="AT946" s="22" t="s">
        <v>4981</v>
      </c>
      <c r="AV946" s="22">
        <v>2015</v>
      </c>
      <c r="AW946" s="22">
        <v>25</v>
      </c>
      <c r="AX946" s="22">
        <v>3</v>
      </c>
      <c r="BC946" s="22">
        <v>276</v>
      </c>
      <c r="BD946" s="22">
        <v>290</v>
      </c>
      <c r="BF946" s="22" t="s">
        <v>4982</v>
      </c>
      <c r="BH946" s="22">
        <v>15</v>
      </c>
      <c r="BI946" s="22" t="s">
        <v>4983</v>
      </c>
      <c r="BJ946" s="22" t="s">
        <v>4983</v>
      </c>
      <c r="BK946" s="22" t="s">
        <v>4984</v>
      </c>
      <c r="BL946" s="22" t="s">
        <v>4985</v>
      </c>
      <c r="BN946" s="20">
        <v>1.009</v>
      </c>
      <c r="BO946" s="22" t="b">
        <f>IF(BN946&gt;=10,1)</f>
        <v>0</v>
      </c>
      <c r="BP946" s="22" t="b">
        <f>IF(BN946&gt;=5,1)</f>
        <v>0</v>
      </c>
      <c r="BQ946" s="22">
        <f>IF(BN946&lt;2,1)</f>
        <v>1</v>
      </c>
    </row>
    <row r="947" ht="121.5" spans="1:69">
      <c r="A947" s="25">
        <v>946</v>
      </c>
      <c r="B947" s="19" t="s">
        <v>4830</v>
      </c>
      <c r="C947" s="19" t="s">
        <v>4963</v>
      </c>
      <c r="I947" s="21" t="s">
        <v>4986</v>
      </c>
      <c r="L947" s="21" t="s">
        <v>4987</v>
      </c>
      <c r="M947" s="21" t="s">
        <v>4988</v>
      </c>
      <c r="Q947" s="20" t="s">
        <v>77</v>
      </c>
      <c r="AP947" s="20" t="s">
        <v>4989</v>
      </c>
      <c r="BN947" s="20">
        <v>0.952</v>
      </c>
      <c r="BO947" s="22" t="b">
        <f>IF(BN947&gt;=10,1)</f>
        <v>0</v>
      </c>
      <c r="BP947" s="22" t="b">
        <f>IF(BN947&gt;=5,1)</f>
        <v>0</v>
      </c>
      <c r="BQ947" s="22">
        <f>IF(BN947&lt;2,1)</f>
        <v>1</v>
      </c>
    </row>
    <row r="948" ht="94.5" spans="1:69">
      <c r="A948" s="25">
        <v>947</v>
      </c>
      <c r="B948" s="19" t="s">
        <v>4830</v>
      </c>
      <c r="C948" s="19" t="s">
        <v>4990</v>
      </c>
      <c r="I948" s="21" t="s">
        <v>4991</v>
      </c>
      <c r="L948" s="21" t="s">
        <v>4992</v>
      </c>
      <c r="M948" s="21" t="s">
        <v>4993</v>
      </c>
      <c r="Q948" s="20" t="s">
        <v>77</v>
      </c>
      <c r="AP948" s="20" t="s">
        <v>122</v>
      </c>
      <c r="BN948" s="20">
        <v>3.702</v>
      </c>
      <c r="BO948" s="22" t="b">
        <f>IF(BN948&gt;=10,1)</f>
        <v>0</v>
      </c>
      <c r="BP948" s="22" t="b">
        <f>IF(BN948&gt;=5,1)</f>
        <v>0</v>
      </c>
      <c r="BQ948" s="22" t="b">
        <f>IF(BN948&lt;2,1)</f>
        <v>0</v>
      </c>
    </row>
    <row r="949" ht="94.5" spans="1:69">
      <c r="A949" s="25">
        <v>948</v>
      </c>
      <c r="B949" s="19" t="s">
        <v>4830</v>
      </c>
      <c r="C949" s="19" t="s">
        <v>4990</v>
      </c>
      <c r="I949" s="21" t="s">
        <v>4994</v>
      </c>
      <c r="L949" s="21" t="s">
        <v>4995</v>
      </c>
      <c r="M949" s="21" t="s">
        <v>4996</v>
      </c>
      <c r="Q949" s="20" t="s">
        <v>77</v>
      </c>
      <c r="AP949" s="20" t="s">
        <v>122</v>
      </c>
      <c r="BN949" s="20">
        <v>3.702</v>
      </c>
      <c r="BO949" s="22" t="b">
        <f>IF(BN949&gt;=10,1)</f>
        <v>0</v>
      </c>
      <c r="BP949" s="22" t="b">
        <f>IF(BN949&gt;=5,1)</f>
        <v>0</v>
      </c>
      <c r="BQ949" s="22" t="b">
        <f>IF(BN949&lt;2,1)</f>
        <v>0</v>
      </c>
    </row>
    <row r="950" ht="67.5" spans="1:69">
      <c r="A950" s="25">
        <v>949</v>
      </c>
      <c r="B950" s="19" t="s">
        <v>4830</v>
      </c>
      <c r="C950" s="19" t="s">
        <v>4990</v>
      </c>
      <c r="I950" s="21" t="s">
        <v>4997</v>
      </c>
      <c r="L950" s="21" t="s">
        <v>4998</v>
      </c>
      <c r="M950" s="21" t="s">
        <v>4999</v>
      </c>
      <c r="Q950" s="20" t="s">
        <v>77</v>
      </c>
      <c r="AP950" s="20" t="s">
        <v>5000</v>
      </c>
      <c r="BN950" s="20">
        <v>3.487</v>
      </c>
      <c r="BO950" s="22" t="b">
        <f>IF(BN950&gt;=10,1)</f>
        <v>0</v>
      </c>
      <c r="BP950" s="22" t="b">
        <f>IF(BN950&gt;=5,1)</f>
        <v>0</v>
      </c>
      <c r="BQ950" s="22" t="b">
        <f>IF(BN950&lt;2,1)</f>
        <v>0</v>
      </c>
    </row>
    <row r="951" ht="81" spans="1:69">
      <c r="A951" s="25">
        <v>950</v>
      </c>
      <c r="B951" s="19" t="s">
        <v>4830</v>
      </c>
      <c r="C951" s="19" t="s">
        <v>4990</v>
      </c>
      <c r="I951" s="21" t="s">
        <v>5001</v>
      </c>
      <c r="L951" s="21" t="s">
        <v>5002</v>
      </c>
      <c r="M951" s="21" t="s">
        <v>5003</v>
      </c>
      <c r="Q951" s="20" t="s">
        <v>77</v>
      </c>
      <c r="AP951" s="20" t="s">
        <v>5004</v>
      </c>
      <c r="BN951" s="20">
        <v>3.246</v>
      </c>
      <c r="BO951" s="22" t="b">
        <f>IF(BN951&gt;=10,1)</f>
        <v>0</v>
      </c>
      <c r="BP951" s="22" t="b">
        <f>IF(BN951&gt;=5,1)</f>
        <v>0</v>
      </c>
      <c r="BQ951" s="22" t="b">
        <f>IF(BN951&lt;2,1)</f>
        <v>0</v>
      </c>
    </row>
    <row r="952" ht="81" spans="1:69">
      <c r="A952" s="25">
        <v>951</v>
      </c>
      <c r="B952" s="19" t="s">
        <v>4830</v>
      </c>
      <c r="C952" s="19" t="s">
        <v>5005</v>
      </c>
      <c r="I952" s="21" t="s">
        <v>5006</v>
      </c>
      <c r="L952" s="21" t="s">
        <v>5007</v>
      </c>
      <c r="M952" s="21" t="s">
        <v>5008</v>
      </c>
      <c r="Q952" s="20" t="s">
        <v>77</v>
      </c>
      <c r="AP952" s="20" t="s">
        <v>325</v>
      </c>
      <c r="BN952" s="20">
        <v>5.597</v>
      </c>
      <c r="BO952" s="22" t="b">
        <f>IF(BN952&gt;=10,1)</f>
        <v>0</v>
      </c>
      <c r="BP952" s="22">
        <f>IF(BN952&gt;=5,1)</f>
        <v>1</v>
      </c>
      <c r="BQ952" s="22" t="b">
        <f>IF(BN952&lt;2,1)</f>
        <v>0</v>
      </c>
    </row>
    <row r="953" ht="40.5" spans="1:69">
      <c r="A953" s="25">
        <v>952</v>
      </c>
      <c r="B953" s="19" t="s">
        <v>4830</v>
      </c>
      <c r="C953" s="19" t="s">
        <v>5005</v>
      </c>
      <c r="I953" s="21" t="s">
        <v>5009</v>
      </c>
      <c r="L953" s="21" t="s">
        <v>5010</v>
      </c>
      <c r="M953" s="21" t="s">
        <v>2239</v>
      </c>
      <c r="Q953" s="20" t="s">
        <v>77</v>
      </c>
      <c r="AP953" s="20" t="s">
        <v>325</v>
      </c>
      <c r="BN953" s="20">
        <v>5.597</v>
      </c>
      <c r="BO953" s="22" t="b">
        <f>IF(BN953&gt;=10,1)</f>
        <v>0</v>
      </c>
      <c r="BP953" s="22">
        <f>IF(BN953&gt;=5,1)</f>
        <v>1</v>
      </c>
      <c r="BQ953" s="22" t="b">
        <f>IF(BN953&lt;2,1)</f>
        <v>0</v>
      </c>
    </row>
    <row r="954" ht="94.5" spans="1:69">
      <c r="A954" s="25">
        <v>953</v>
      </c>
      <c r="B954" s="19" t="s">
        <v>4830</v>
      </c>
      <c r="C954" s="19" t="s">
        <v>5005</v>
      </c>
      <c r="I954" s="21" t="s">
        <v>5011</v>
      </c>
      <c r="L954" s="21" t="s">
        <v>5012</v>
      </c>
      <c r="M954" s="21" t="s">
        <v>5013</v>
      </c>
      <c r="Q954" s="20" t="s">
        <v>77</v>
      </c>
      <c r="AP954" s="20" t="s">
        <v>122</v>
      </c>
      <c r="BN954" s="20">
        <v>3.702</v>
      </c>
      <c r="BO954" s="22" t="b">
        <f>IF(BN954&gt;=10,1)</f>
        <v>0</v>
      </c>
      <c r="BP954" s="22" t="b">
        <f>IF(BN954&gt;=5,1)</f>
        <v>0</v>
      </c>
      <c r="BQ954" s="22" t="b">
        <f>IF(BN954&lt;2,1)</f>
        <v>0</v>
      </c>
    </row>
    <row r="955" ht="81" spans="1:69">
      <c r="A955" s="25">
        <v>954</v>
      </c>
      <c r="B955" s="19" t="s">
        <v>4830</v>
      </c>
      <c r="C955" s="19" t="s">
        <v>5005</v>
      </c>
      <c r="I955" s="21" t="s">
        <v>5014</v>
      </c>
      <c r="L955" s="21" t="s">
        <v>5015</v>
      </c>
      <c r="M955" s="21" t="s">
        <v>5016</v>
      </c>
      <c r="Q955" s="20" t="s">
        <v>77</v>
      </c>
      <c r="AP955" s="20" t="s">
        <v>2173</v>
      </c>
      <c r="BN955" s="20">
        <v>3.528</v>
      </c>
      <c r="BO955" s="22" t="b">
        <f>IF(BN955&gt;=10,1)</f>
        <v>0</v>
      </c>
      <c r="BP955" s="22" t="b">
        <f>IF(BN955&gt;=5,1)</f>
        <v>0</v>
      </c>
      <c r="BQ955" s="22" t="b">
        <f>IF(BN955&lt;2,1)</f>
        <v>0</v>
      </c>
    </row>
    <row r="956" ht="81" spans="1:69">
      <c r="A956" s="25">
        <v>955</v>
      </c>
      <c r="B956" s="19" t="s">
        <v>4830</v>
      </c>
      <c r="C956" s="19" t="s">
        <v>5005</v>
      </c>
      <c r="I956" s="21" t="s">
        <v>5017</v>
      </c>
      <c r="L956" s="21" t="s">
        <v>5018</v>
      </c>
      <c r="M956" s="21" t="s">
        <v>5019</v>
      </c>
      <c r="Q956" s="20" t="s">
        <v>77</v>
      </c>
      <c r="AP956" s="20" t="s">
        <v>5020</v>
      </c>
      <c r="BN956" s="20">
        <v>3.145</v>
      </c>
      <c r="BO956" s="22" t="b">
        <f>IF(BN956&gt;=10,1)</f>
        <v>0</v>
      </c>
      <c r="BP956" s="22" t="b">
        <f>IF(BN956&gt;=5,1)</f>
        <v>0</v>
      </c>
      <c r="BQ956" s="22" t="b">
        <f>IF(BN956&lt;2,1)</f>
        <v>0</v>
      </c>
    </row>
    <row r="957" ht="81" spans="1:69">
      <c r="A957" s="25">
        <v>956</v>
      </c>
      <c r="B957" s="19" t="s">
        <v>4830</v>
      </c>
      <c r="C957" s="19" t="s">
        <v>5005</v>
      </c>
      <c r="I957" s="21" t="s">
        <v>5021</v>
      </c>
      <c r="L957" s="21" t="s">
        <v>5022</v>
      </c>
      <c r="M957" s="21" t="s">
        <v>5023</v>
      </c>
      <c r="Q957" s="20" t="s">
        <v>77</v>
      </c>
      <c r="AP957" s="20" t="s">
        <v>5024</v>
      </c>
      <c r="BN957" s="20">
        <v>3.105</v>
      </c>
      <c r="BO957" s="22" t="b">
        <f>IF(BN957&gt;=10,1)</f>
        <v>0</v>
      </c>
      <c r="BP957" s="22" t="b">
        <f>IF(BN957&gt;=5,1)</f>
        <v>0</v>
      </c>
      <c r="BQ957" s="22" t="b">
        <f>IF(BN957&lt;2,1)</f>
        <v>0</v>
      </c>
    </row>
    <row r="958" ht="94.5" spans="1:69">
      <c r="A958" s="25">
        <v>957</v>
      </c>
      <c r="B958" s="19" t="s">
        <v>4830</v>
      </c>
      <c r="C958" s="19" t="s">
        <v>5005</v>
      </c>
      <c r="I958" s="21" t="s">
        <v>5025</v>
      </c>
      <c r="L958" s="21" t="s">
        <v>5026</v>
      </c>
      <c r="M958" s="21" t="s">
        <v>5027</v>
      </c>
      <c r="Q958" s="20" t="s">
        <v>77</v>
      </c>
      <c r="AP958" s="20" t="s">
        <v>4878</v>
      </c>
      <c r="BN958" s="20">
        <v>1.635</v>
      </c>
      <c r="BO958" s="22" t="b">
        <f>IF(BN958&gt;=10,1)</f>
        <v>0</v>
      </c>
      <c r="BP958" s="22" t="b">
        <f>IF(BN958&gt;=5,1)</f>
        <v>0</v>
      </c>
      <c r="BQ958" s="22">
        <f>IF(BN958&lt;2,1)</f>
        <v>1</v>
      </c>
    </row>
    <row r="959" ht="94.5" spans="1:69">
      <c r="A959" s="25">
        <v>958</v>
      </c>
      <c r="B959" s="19" t="s">
        <v>4830</v>
      </c>
      <c r="C959" s="19" t="s">
        <v>5005</v>
      </c>
      <c r="I959" s="21" t="s">
        <v>5028</v>
      </c>
      <c r="L959" s="21" t="s">
        <v>5029</v>
      </c>
      <c r="M959" s="21" t="s">
        <v>5030</v>
      </c>
      <c r="Q959" s="20" t="s">
        <v>77</v>
      </c>
      <c r="AP959" s="20" t="s">
        <v>4978</v>
      </c>
      <c r="BN959" s="20">
        <v>1.009</v>
      </c>
      <c r="BO959" s="22" t="b">
        <f>IF(BN959&gt;=10,1)</f>
        <v>0</v>
      </c>
      <c r="BP959" s="22" t="b">
        <f>IF(BN959&gt;=5,1)</f>
        <v>0</v>
      </c>
      <c r="BQ959" s="22">
        <f>IF(BN959&lt;2,1)</f>
        <v>1</v>
      </c>
    </row>
    <row r="960" ht="108" spans="1:69">
      <c r="A960" s="25">
        <v>959</v>
      </c>
      <c r="B960" s="19" t="s">
        <v>4830</v>
      </c>
      <c r="C960" s="19" t="s">
        <v>5031</v>
      </c>
      <c r="I960" s="21" t="s">
        <v>5032</v>
      </c>
      <c r="L960" s="21" t="s">
        <v>5033</v>
      </c>
      <c r="M960" s="21" t="s">
        <v>5034</v>
      </c>
      <c r="Q960" s="20" t="s">
        <v>77</v>
      </c>
      <c r="AP960" s="20" t="s">
        <v>1655</v>
      </c>
      <c r="BN960" s="20">
        <v>2.92</v>
      </c>
      <c r="BO960" s="22" t="b">
        <f>IF(BN960&gt;=10,1)</f>
        <v>0</v>
      </c>
      <c r="BP960" s="22" t="b">
        <f>IF(BN960&gt;=5,1)</f>
        <v>0</v>
      </c>
      <c r="BQ960" s="22" t="b">
        <f>IF(BN960&lt;2,1)</f>
        <v>0</v>
      </c>
    </row>
    <row r="961" ht="67.5" spans="1:69">
      <c r="A961" s="25">
        <v>960</v>
      </c>
      <c r="B961" s="19" t="s">
        <v>4830</v>
      </c>
      <c r="C961" s="19" t="s">
        <v>5031</v>
      </c>
      <c r="D961" s="20" t="s">
        <v>71</v>
      </c>
      <c r="E961" s="20" t="s">
        <v>5035</v>
      </c>
      <c r="I961" s="21" t="s">
        <v>5036</v>
      </c>
      <c r="L961" s="23" t="s">
        <v>5037</v>
      </c>
      <c r="M961" s="23" t="s">
        <v>5038</v>
      </c>
      <c r="P961" s="22" t="s">
        <v>76</v>
      </c>
      <c r="Q961" s="22" t="s">
        <v>77</v>
      </c>
      <c r="W961" s="22" t="s">
        <v>5039</v>
      </c>
      <c r="X961" s="22" t="s">
        <v>5040</v>
      </c>
      <c r="Z961" s="22" t="s">
        <v>5041</v>
      </c>
      <c r="AA961" s="22" t="s">
        <v>5042</v>
      </c>
      <c r="AB961" s="22" t="s">
        <v>5043</v>
      </c>
      <c r="AE961" s="22" t="s">
        <v>5044</v>
      </c>
      <c r="AF961" s="22" t="s">
        <v>5045</v>
      </c>
      <c r="AH961" s="22">
        <v>55</v>
      </c>
      <c r="AI961" s="22">
        <v>0</v>
      </c>
      <c r="AJ961" s="22">
        <v>0</v>
      </c>
      <c r="AK961" s="22">
        <v>5</v>
      </c>
      <c r="AL961" s="22">
        <v>5</v>
      </c>
      <c r="AM961" s="22" t="s">
        <v>5046</v>
      </c>
      <c r="AN961" s="22" t="s">
        <v>5047</v>
      </c>
      <c r="AO961" s="22" t="s">
        <v>5048</v>
      </c>
      <c r="AP961" s="22" t="s">
        <v>5049</v>
      </c>
      <c r="AS961" s="22" t="s">
        <v>5050</v>
      </c>
      <c r="AT961" s="22" t="s">
        <v>5051</v>
      </c>
      <c r="AU961" s="22" t="s">
        <v>92</v>
      </c>
      <c r="AV961" s="22">
        <v>2015</v>
      </c>
      <c r="AW961" s="22">
        <v>12</v>
      </c>
      <c r="AX961" s="22">
        <v>9</v>
      </c>
      <c r="BC961" s="22">
        <v>10955</v>
      </c>
      <c r="BD961" s="22">
        <v>10973</v>
      </c>
      <c r="BF961" s="22" t="s">
        <v>5052</v>
      </c>
      <c r="BH961" s="22">
        <v>19</v>
      </c>
      <c r="BI961" s="22" t="s">
        <v>2436</v>
      </c>
      <c r="BJ961" s="22" t="s">
        <v>2437</v>
      </c>
      <c r="BK961" s="22" t="s">
        <v>5053</v>
      </c>
      <c r="BL961" s="22" t="s">
        <v>5054</v>
      </c>
      <c r="BM961" s="22">
        <v>26364642</v>
      </c>
      <c r="BN961" s="22">
        <v>2.063</v>
      </c>
      <c r="BO961" s="22" t="b">
        <f>IF(BN961&gt;=10,1)</f>
        <v>0</v>
      </c>
      <c r="BP961" s="22" t="b">
        <f>IF(BN961&gt;=5,1)</f>
        <v>0</v>
      </c>
      <c r="BQ961" s="22" t="b">
        <f>IF(BN961&lt;2,1)</f>
        <v>0</v>
      </c>
    </row>
    <row r="962" ht="94.5" spans="1:69">
      <c r="A962" s="25">
        <v>961</v>
      </c>
      <c r="B962" s="19" t="s">
        <v>4830</v>
      </c>
      <c r="C962" s="19" t="s">
        <v>5055</v>
      </c>
      <c r="I962" s="21" t="s">
        <v>5056</v>
      </c>
      <c r="L962" s="21" t="s">
        <v>5057</v>
      </c>
      <c r="M962" s="21" t="s">
        <v>5058</v>
      </c>
      <c r="Q962" s="20" t="s">
        <v>77</v>
      </c>
      <c r="AP962" s="20" t="s">
        <v>5059</v>
      </c>
      <c r="BN962" s="20">
        <v>1.495</v>
      </c>
      <c r="BO962" s="22" t="b">
        <f t="shared" ref="BO962:BO1025" si="45">IF(BN962&gt;=10,1)</f>
        <v>0</v>
      </c>
      <c r="BP962" s="22" t="b">
        <f t="shared" ref="BP962:BP1025" si="46">IF(BN962&gt;=5,1)</f>
        <v>0</v>
      </c>
      <c r="BQ962" s="22">
        <f t="shared" ref="BQ962:BQ1025" si="47">IF(BN962&lt;2,1)</f>
        <v>1</v>
      </c>
    </row>
    <row r="963" ht="94.5" spans="1:69">
      <c r="A963" s="25">
        <v>962</v>
      </c>
      <c r="B963" s="19" t="s">
        <v>4830</v>
      </c>
      <c r="C963" s="19" t="s">
        <v>5060</v>
      </c>
      <c r="I963" s="21" t="s">
        <v>5061</v>
      </c>
      <c r="L963" s="21" t="s">
        <v>5062</v>
      </c>
      <c r="M963" s="21" t="s">
        <v>5063</v>
      </c>
      <c r="Q963" s="20" t="s">
        <v>77</v>
      </c>
      <c r="AP963" s="20" t="s">
        <v>1921</v>
      </c>
      <c r="BN963" s="20">
        <v>4.573</v>
      </c>
      <c r="BO963" s="22" t="b">
        <f>IF(BN963&gt;=10,1)</f>
        <v>0</v>
      </c>
      <c r="BP963" s="22" t="b">
        <f>IF(BN963&gt;=5,1)</f>
        <v>0</v>
      </c>
      <c r="BQ963" s="22" t="b">
        <f>IF(BN963&lt;2,1)</f>
        <v>0</v>
      </c>
    </row>
    <row r="964" ht="67.5" spans="1:69">
      <c r="A964" s="25">
        <v>963</v>
      </c>
      <c r="B964" s="19" t="s">
        <v>4830</v>
      </c>
      <c r="C964" s="19" t="s">
        <v>5060</v>
      </c>
      <c r="I964" s="21" t="s">
        <v>5064</v>
      </c>
      <c r="L964" s="21" t="s">
        <v>5065</v>
      </c>
      <c r="M964" s="21" t="s">
        <v>1958</v>
      </c>
      <c r="Q964" s="20" t="s">
        <v>77</v>
      </c>
      <c r="AP964" s="20" t="s">
        <v>1921</v>
      </c>
      <c r="BN964" s="20">
        <v>4.573</v>
      </c>
      <c r="BO964" s="22" t="b">
        <f>IF(BN964&gt;=10,1)</f>
        <v>0</v>
      </c>
      <c r="BP964" s="22" t="b">
        <f>IF(BN964&gt;=5,1)</f>
        <v>0</v>
      </c>
      <c r="BQ964" s="22" t="b">
        <f>IF(BN964&lt;2,1)</f>
        <v>0</v>
      </c>
    </row>
    <row r="965" ht="81" spans="1:69">
      <c r="A965" s="25">
        <v>964</v>
      </c>
      <c r="B965" s="19" t="s">
        <v>4830</v>
      </c>
      <c r="C965" s="19" t="s">
        <v>5060</v>
      </c>
      <c r="I965" s="21" t="s">
        <v>5066</v>
      </c>
      <c r="L965" s="21" t="s">
        <v>5067</v>
      </c>
      <c r="M965" s="21" t="s">
        <v>5068</v>
      </c>
      <c r="Q965" s="20" t="s">
        <v>77</v>
      </c>
      <c r="AP965" s="20" t="s">
        <v>2041</v>
      </c>
      <c r="BN965" s="20">
        <v>1.978</v>
      </c>
      <c r="BO965" s="22" t="b">
        <f>IF(BN965&gt;=10,1)</f>
        <v>0</v>
      </c>
      <c r="BP965" s="22" t="b">
        <f>IF(BN965&gt;=5,1)</f>
        <v>0</v>
      </c>
      <c r="BQ965" s="22">
        <f>IF(BN965&lt;2,1)</f>
        <v>1</v>
      </c>
    </row>
    <row r="966" ht="81" spans="1:69">
      <c r="A966" s="25">
        <v>965</v>
      </c>
      <c r="B966" s="19" t="s">
        <v>4830</v>
      </c>
      <c r="C966" s="19" t="s">
        <v>5069</v>
      </c>
      <c r="I966" s="21" t="s">
        <v>5070</v>
      </c>
      <c r="L966" s="21" t="s">
        <v>5071</v>
      </c>
      <c r="M966" s="21" t="s">
        <v>5072</v>
      </c>
      <c r="Q966" s="20" t="s">
        <v>77</v>
      </c>
      <c r="AP966" s="20" t="s">
        <v>4883</v>
      </c>
      <c r="BN966" s="20">
        <v>4.953</v>
      </c>
      <c r="BO966" s="22" t="b">
        <f>IF(BN966&gt;=10,1)</f>
        <v>0</v>
      </c>
      <c r="BP966" s="22" t="b">
        <f>IF(BN966&gt;=5,1)</f>
        <v>0</v>
      </c>
      <c r="BQ966" s="22" t="b">
        <f>IF(BN966&lt;2,1)</f>
        <v>0</v>
      </c>
    </row>
    <row r="967" ht="94.5" spans="1:69">
      <c r="A967" s="25">
        <v>966</v>
      </c>
      <c r="B967" s="19" t="s">
        <v>4830</v>
      </c>
      <c r="C967" s="19" t="s">
        <v>5069</v>
      </c>
      <c r="I967" s="21" t="s">
        <v>5073</v>
      </c>
      <c r="L967" s="21" t="s">
        <v>5074</v>
      </c>
      <c r="M967" s="21" t="s">
        <v>5075</v>
      </c>
      <c r="Q967" s="20" t="s">
        <v>77</v>
      </c>
      <c r="AP967" s="20" t="s">
        <v>4883</v>
      </c>
      <c r="BN967" s="20">
        <v>4.953</v>
      </c>
      <c r="BO967" s="22" t="b">
        <f>IF(BN967&gt;=10,1)</f>
        <v>0</v>
      </c>
      <c r="BP967" s="22" t="b">
        <f>IF(BN967&gt;=5,1)</f>
        <v>0</v>
      </c>
      <c r="BQ967" s="22" t="b">
        <f>IF(BN967&lt;2,1)</f>
        <v>0</v>
      </c>
    </row>
    <row r="968" ht="94.5" spans="1:69">
      <c r="A968" s="25">
        <v>967</v>
      </c>
      <c r="B968" s="19" t="s">
        <v>4830</v>
      </c>
      <c r="C968" s="19" t="s">
        <v>5069</v>
      </c>
      <c r="I968" s="21" t="s">
        <v>5076</v>
      </c>
      <c r="L968" s="21" t="s">
        <v>5077</v>
      </c>
      <c r="M968" s="21" t="s">
        <v>5078</v>
      </c>
      <c r="Q968" s="20" t="s">
        <v>77</v>
      </c>
      <c r="AP968" s="20" t="s">
        <v>5020</v>
      </c>
      <c r="BN968" s="20">
        <v>3.145</v>
      </c>
      <c r="BO968" s="22" t="b">
        <f>IF(BN968&gt;=10,1)</f>
        <v>0</v>
      </c>
      <c r="BP968" s="22" t="b">
        <f>IF(BN968&gt;=5,1)</f>
        <v>0</v>
      </c>
      <c r="BQ968" s="22" t="b">
        <f>IF(BN968&lt;2,1)</f>
        <v>0</v>
      </c>
    </row>
    <row r="969" ht="94.5" spans="1:69">
      <c r="A969" s="25">
        <v>968</v>
      </c>
      <c r="B969" s="19" t="s">
        <v>4830</v>
      </c>
      <c r="C969" s="19" t="s">
        <v>5069</v>
      </c>
      <c r="I969" s="21" t="s">
        <v>5079</v>
      </c>
      <c r="L969" s="21" t="s">
        <v>5080</v>
      </c>
      <c r="M969" s="21" t="s">
        <v>5081</v>
      </c>
      <c r="Q969" s="20" t="s">
        <v>77</v>
      </c>
      <c r="AP969" s="20" t="s">
        <v>5024</v>
      </c>
      <c r="BN969" s="20">
        <v>3.105</v>
      </c>
      <c r="BO969" s="22" t="b">
        <f>IF(BN969&gt;=10,1)</f>
        <v>0</v>
      </c>
      <c r="BP969" s="22" t="b">
        <f>IF(BN969&gt;=5,1)</f>
        <v>0</v>
      </c>
      <c r="BQ969" s="22" t="b">
        <f>IF(BN969&lt;2,1)</f>
        <v>0</v>
      </c>
    </row>
    <row r="970" ht="67.5" spans="1:69">
      <c r="A970" s="25">
        <v>969</v>
      </c>
      <c r="B970" s="19" t="s">
        <v>4830</v>
      </c>
      <c r="C970" s="19" t="s">
        <v>5082</v>
      </c>
      <c r="D970" s="20" t="s">
        <v>71</v>
      </c>
      <c r="E970" s="20" t="s">
        <v>5083</v>
      </c>
      <c r="I970" s="21" t="s">
        <v>5084</v>
      </c>
      <c r="L970" s="23" t="s">
        <v>5085</v>
      </c>
      <c r="M970" s="23" t="s">
        <v>5086</v>
      </c>
      <c r="P970" s="22" t="s">
        <v>76</v>
      </c>
      <c r="Q970" s="22" t="s">
        <v>77</v>
      </c>
      <c r="W970" s="22" t="s">
        <v>5087</v>
      </c>
      <c r="X970" s="22" t="s">
        <v>5088</v>
      </c>
      <c r="Z970" s="22" t="s">
        <v>5089</v>
      </c>
      <c r="AA970" s="22" t="s">
        <v>5090</v>
      </c>
      <c r="AB970" s="22" t="s">
        <v>5091</v>
      </c>
      <c r="AE970" s="22" t="s">
        <v>5092</v>
      </c>
      <c r="AF970" s="22" t="s">
        <v>5093</v>
      </c>
      <c r="AH970" s="22">
        <v>43</v>
      </c>
      <c r="AI970" s="22">
        <v>0</v>
      </c>
      <c r="AJ970" s="22">
        <v>0</v>
      </c>
      <c r="AK970" s="22">
        <v>9</v>
      </c>
      <c r="AL970" s="22">
        <v>9</v>
      </c>
      <c r="AM970" s="22" t="s">
        <v>181</v>
      </c>
      <c r="AN970" s="22" t="s">
        <v>182</v>
      </c>
      <c r="AO970" s="22" t="s">
        <v>183</v>
      </c>
      <c r="AP970" s="22" t="s">
        <v>5094</v>
      </c>
      <c r="AQ970" s="22" t="s">
        <v>5095</v>
      </c>
      <c r="AS970" s="22" t="s">
        <v>5096</v>
      </c>
      <c r="AT970" s="22" t="s">
        <v>5097</v>
      </c>
      <c r="AU970" s="22" t="s">
        <v>143</v>
      </c>
      <c r="AV970" s="22">
        <v>2015</v>
      </c>
      <c r="AW970" s="22">
        <v>83</v>
      </c>
      <c r="BC970" s="22">
        <v>191</v>
      </c>
      <c r="BD970" s="22">
        <v>198</v>
      </c>
      <c r="BF970" s="22" t="s">
        <v>5098</v>
      </c>
      <c r="BH970" s="22">
        <v>8</v>
      </c>
      <c r="BI970" s="22" t="s">
        <v>5099</v>
      </c>
      <c r="BJ970" s="22" t="s">
        <v>5100</v>
      </c>
      <c r="BK970" s="22" t="s">
        <v>5101</v>
      </c>
      <c r="BL970" s="22" t="s">
        <v>5102</v>
      </c>
      <c r="BN970" s="20">
        <v>3.231</v>
      </c>
      <c r="BO970" s="22" t="b">
        <f>IF(BN970&gt;=10,1)</f>
        <v>0</v>
      </c>
      <c r="BP970" s="22" t="b">
        <f>IF(BN970&gt;=5,1)</f>
        <v>0</v>
      </c>
      <c r="BQ970" s="22" t="b">
        <f>IF(BN970&lt;2,1)</f>
        <v>0</v>
      </c>
    </row>
    <row r="971" ht="54" spans="1:69">
      <c r="A971" s="25">
        <v>970</v>
      </c>
      <c r="B971" s="19" t="s">
        <v>4830</v>
      </c>
      <c r="C971" s="19" t="s">
        <v>5103</v>
      </c>
      <c r="D971" s="20" t="s">
        <v>71</v>
      </c>
      <c r="E971" s="20" t="s">
        <v>5104</v>
      </c>
      <c r="I971" s="21" t="s">
        <v>5105</v>
      </c>
      <c r="L971" s="23" t="s">
        <v>5106</v>
      </c>
      <c r="M971" s="23" t="s">
        <v>5086</v>
      </c>
      <c r="P971" s="22" t="s">
        <v>76</v>
      </c>
      <c r="Q971" s="22" t="s">
        <v>77</v>
      </c>
      <c r="W971" s="22" t="s">
        <v>5107</v>
      </c>
      <c r="X971" s="22" t="s">
        <v>5108</v>
      </c>
      <c r="Z971" s="22" t="s">
        <v>5109</v>
      </c>
      <c r="AA971" s="22" t="s">
        <v>5110</v>
      </c>
      <c r="AB971" s="22" t="s">
        <v>5111</v>
      </c>
      <c r="AE971" s="22" t="s">
        <v>5112</v>
      </c>
      <c r="AF971" s="22" t="s">
        <v>5113</v>
      </c>
      <c r="AH971" s="22">
        <v>42</v>
      </c>
      <c r="AI971" s="22">
        <v>0</v>
      </c>
      <c r="AJ971" s="22">
        <v>0</v>
      </c>
      <c r="AK971" s="22">
        <v>23</v>
      </c>
      <c r="AL971" s="22">
        <v>23</v>
      </c>
      <c r="AM971" s="22" t="s">
        <v>181</v>
      </c>
      <c r="AN971" s="22" t="s">
        <v>182</v>
      </c>
      <c r="AO971" s="22" t="s">
        <v>183</v>
      </c>
      <c r="AP971" s="22" t="s">
        <v>5094</v>
      </c>
      <c r="AQ971" s="22" t="s">
        <v>5095</v>
      </c>
      <c r="AS971" s="22" t="s">
        <v>5096</v>
      </c>
      <c r="AT971" s="22" t="s">
        <v>5097</v>
      </c>
      <c r="AU971" s="22" t="s">
        <v>1291</v>
      </c>
      <c r="AV971" s="22">
        <v>2015</v>
      </c>
      <c r="AW971" s="22">
        <v>81</v>
      </c>
      <c r="BC971" s="22">
        <v>328</v>
      </c>
      <c r="BD971" s="22">
        <v>334</v>
      </c>
      <c r="BF971" s="22" t="s">
        <v>5114</v>
      </c>
      <c r="BH971" s="22">
        <v>7</v>
      </c>
      <c r="BI971" s="22" t="s">
        <v>5099</v>
      </c>
      <c r="BJ971" s="22" t="s">
        <v>5100</v>
      </c>
      <c r="BK971" s="22" t="s">
        <v>5115</v>
      </c>
      <c r="BL971" s="22" t="s">
        <v>5116</v>
      </c>
      <c r="BN971" s="20">
        <v>3.231</v>
      </c>
      <c r="BO971" s="22" t="b">
        <f>IF(BN971&gt;=10,1)</f>
        <v>0</v>
      </c>
      <c r="BP971" s="22" t="b">
        <f>IF(BN971&gt;=5,1)</f>
        <v>0</v>
      </c>
      <c r="BQ971" s="22" t="b">
        <f>IF(BN971&lt;2,1)</f>
        <v>0</v>
      </c>
    </row>
    <row r="972" ht="81" spans="1:69">
      <c r="A972" s="25">
        <v>971</v>
      </c>
      <c r="B972" s="19" t="s">
        <v>4830</v>
      </c>
      <c r="C972" s="19" t="s">
        <v>5103</v>
      </c>
      <c r="I972" s="21" t="s">
        <v>5117</v>
      </c>
      <c r="L972" s="21" t="s">
        <v>5118</v>
      </c>
      <c r="M972" s="21" t="s">
        <v>5119</v>
      </c>
      <c r="Q972" s="20" t="s">
        <v>77</v>
      </c>
      <c r="AP972" s="20" t="s">
        <v>3575</v>
      </c>
      <c r="BN972" s="20">
        <v>2.996</v>
      </c>
      <c r="BO972" s="22" t="b">
        <f>IF(BN972&gt;=10,1)</f>
        <v>0</v>
      </c>
      <c r="BP972" s="22" t="b">
        <f>IF(BN972&gt;=5,1)</f>
        <v>0</v>
      </c>
      <c r="BQ972" s="22" t="b">
        <f>IF(BN972&lt;2,1)</f>
        <v>0</v>
      </c>
    </row>
    <row r="973" ht="81" spans="1:69">
      <c r="A973" s="25">
        <v>972</v>
      </c>
      <c r="B973" s="19" t="s">
        <v>4830</v>
      </c>
      <c r="C973" s="19" t="s">
        <v>5103</v>
      </c>
      <c r="I973" s="21" t="s">
        <v>5120</v>
      </c>
      <c r="L973" s="21" t="s">
        <v>5121</v>
      </c>
      <c r="M973" s="21" t="s">
        <v>5122</v>
      </c>
      <c r="Q973" s="20" t="s">
        <v>77</v>
      </c>
      <c r="AP973" s="20" t="s">
        <v>5123</v>
      </c>
      <c r="BN973" s="20">
        <v>1.509</v>
      </c>
      <c r="BO973" s="22" t="b">
        <f>IF(BN973&gt;=10,1)</f>
        <v>0</v>
      </c>
      <c r="BP973" s="22" t="b">
        <f>IF(BN973&gt;=5,1)</f>
        <v>0</v>
      </c>
      <c r="BQ973" s="22">
        <f>IF(BN973&lt;2,1)</f>
        <v>1</v>
      </c>
    </row>
    <row r="974" ht="81" spans="1:69">
      <c r="A974" s="25">
        <v>973</v>
      </c>
      <c r="B974" s="19" t="s">
        <v>4830</v>
      </c>
      <c r="C974" s="19" t="s">
        <v>5124</v>
      </c>
      <c r="I974" s="21" t="s">
        <v>5125</v>
      </c>
      <c r="L974" s="21" t="s">
        <v>5126</v>
      </c>
      <c r="M974" s="21" t="s">
        <v>5127</v>
      </c>
      <c r="Q974" s="20" t="s">
        <v>77</v>
      </c>
      <c r="AP974" s="20" t="s">
        <v>4917</v>
      </c>
      <c r="BN974" s="20">
        <v>6.326</v>
      </c>
      <c r="BO974" s="22" t="b">
        <f>IF(BN974&gt;=10,1)</f>
        <v>0</v>
      </c>
      <c r="BP974" s="22">
        <f>IF(BN974&gt;=5,1)</f>
        <v>1</v>
      </c>
      <c r="BQ974" s="22" t="b">
        <f>IF(BN974&lt;2,1)</f>
        <v>0</v>
      </c>
    </row>
    <row r="975" ht="81" spans="1:69">
      <c r="A975" s="25">
        <v>974</v>
      </c>
      <c r="B975" s="19" t="s">
        <v>4830</v>
      </c>
      <c r="C975" s="19" t="s">
        <v>5124</v>
      </c>
      <c r="I975" s="21" t="s">
        <v>5128</v>
      </c>
      <c r="L975" s="21" t="s">
        <v>5129</v>
      </c>
      <c r="M975" s="21" t="s">
        <v>5130</v>
      </c>
      <c r="Q975" s="20" t="s">
        <v>77</v>
      </c>
      <c r="AP975" s="20" t="s">
        <v>5131</v>
      </c>
      <c r="BN975" s="20">
        <v>6.279</v>
      </c>
      <c r="BO975" s="22" t="b">
        <f>IF(BN975&gt;=10,1)</f>
        <v>0</v>
      </c>
      <c r="BP975" s="22">
        <f>IF(BN975&gt;=5,1)</f>
        <v>1</v>
      </c>
      <c r="BQ975" s="22" t="b">
        <f>IF(BN975&lt;2,1)</f>
        <v>0</v>
      </c>
    </row>
    <row r="976" ht="67.5" spans="1:69">
      <c r="A976" s="25">
        <v>975</v>
      </c>
      <c r="B976" s="19" t="s">
        <v>4830</v>
      </c>
      <c r="C976" s="19" t="s">
        <v>5124</v>
      </c>
      <c r="D976" s="20" t="s">
        <v>71</v>
      </c>
      <c r="E976" s="20" t="s">
        <v>5132</v>
      </c>
      <c r="I976" s="21" t="s">
        <v>5133</v>
      </c>
      <c r="L976" s="23" t="s">
        <v>5134</v>
      </c>
      <c r="M976" s="23" t="s">
        <v>5135</v>
      </c>
      <c r="P976" s="22" t="s">
        <v>76</v>
      </c>
      <c r="Q976" s="22" t="s">
        <v>77</v>
      </c>
      <c r="W976" s="22" t="s">
        <v>5136</v>
      </c>
      <c r="X976" s="22" t="s">
        <v>5137</v>
      </c>
      <c r="Z976" s="22" t="s">
        <v>5138</v>
      </c>
      <c r="AA976" s="22" t="s">
        <v>5139</v>
      </c>
      <c r="AB976" s="22" t="s">
        <v>5140</v>
      </c>
      <c r="AE976" s="22" t="s">
        <v>5141</v>
      </c>
      <c r="AF976" s="22" t="s">
        <v>5142</v>
      </c>
      <c r="AH976" s="22">
        <v>40</v>
      </c>
      <c r="AI976" s="22">
        <v>0</v>
      </c>
      <c r="AJ976" s="22">
        <v>0</v>
      </c>
      <c r="AK976" s="22">
        <v>29</v>
      </c>
      <c r="AL976" s="22">
        <v>29</v>
      </c>
      <c r="AM976" s="22" t="s">
        <v>1285</v>
      </c>
      <c r="AN976" s="22" t="s">
        <v>1028</v>
      </c>
      <c r="AO976" s="22" t="s">
        <v>1286</v>
      </c>
      <c r="AP976" s="22" t="s">
        <v>5131</v>
      </c>
      <c r="AS976" s="22" t="s">
        <v>5143</v>
      </c>
      <c r="AT976" s="22" t="s">
        <v>5144</v>
      </c>
      <c r="AU976" s="26">
        <v>42309</v>
      </c>
      <c r="AV976" s="22">
        <v>2015</v>
      </c>
      <c r="AW976" s="22">
        <v>84</v>
      </c>
      <c r="BC976" s="22">
        <v>1</v>
      </c>
      <c r="BD976" s="22">
        <v>7</v>
      </c>
      <c r="BF976" s="22" t="s">
        <v>5145</v>
      </c>
      <c r="BH976" s="22">
        <v>7</v>
      </c>
      <c r="BI976" s="22" t="s">
        <v>5146</v>
      </c>
      <c r="BJ976" s="22" t="s">
        <v>5147</v>
      </c>
      <c r="BK976" s="22" t="s">
        <v>5148</v>
      </c>
      <c r="BL976" s="22" t="s">
        <v>5149</v>
      </c>
      <c r="BM976" s="22">
        <v>26204226</v>
      </c>
      <c r="BN976" s="20">
        <v>6.279</v>
      </c>
      <c r="BO976" s="22" t="b">
        <f>IF(BN976&gt;=10,1)</f>
        <v>0</v>
      </c>
      <c r="BP976" s="22">
        <f>IF(BN976&gt;=5,1)</f>
        <v>1</v>
      </c>
      <c r="BQ976" s="22" t="b">
        <f>IF(BN976&lt;2,1)</f>
        <v>0</v>
      </c>
    </row>
    <row r="977" ht="81" spans="1:69">
      <c r="A977" s="25">
        <v>976</v>
      </c>
      <c r="B977" s="19" t="s">
        <v>4830</v>
      </c>
      <c r="C977" s="19" t="s">
        <v>5124</v>
      </c>
      <c r="I977" s="21" t="s">
        <v>5150</v>
      </c>
      <c r="L977" s="21" t="s">
        <v>5151</v>
      </c>
      <c r="M977" s="21" t="s">
        <v>5152</v>
      </c>
      <c r="Q977" s="20" t="s">
        <v>77</v>
      </c>
      <c r="AP977" s="20" t="s">
        <v>1787</v>
      </c>
      <c r="BN977" s="20">
        <v>5.277</v>
      </c>
      <c r="BO977" s="22" t="b">
        <f>IF(BN977&gt;=10,1)</f>
        <v>0</v>
      </c>
      <c r="BP977" s="22">
        <f>IF(BN977&gt;=5,1)</f>
        <v>1</v>
      </c>
      <c r="BQ977" s="22" t="b">
        <f>IF(BN977&lt;2,1)</f>
        <v>0</v>
      </c>
    </row>
    <row r="978" ht="81" spans="1:69">
      <c r="A978" s="25">
        <v>977</v>
      </c>
      <c r="B978" s="19" t="s">
        <v>4830</v>
      </c>
      <c r="C978" s="19" t="s">
        <v>5124</v>
      </c>
      <c r="I978" s="21" t="s">
        <v>5153</v>
      </c>
      <c r="L978" s="21" t="s">
        <v>5154</v>
      </c>
      <c r="M978" s="21" t="s">
        <v>5155</v>
      </c>
      <c r="Q978" s="20" t="s">
        <v>77</v>
      </c>
      <c r="AP978" s="20" t="s">
        <v>2615</v>
      </c>
      <c r="BN978" s="20">
        <v>5.277</v>
      </c>
      <c r="BO978" s="22" t="b">
        <f>IF(BN978&gt;=10,1)</f>
        <v>0</v>
      </c>
      <c r="BP978" s="22">
        <f>IF(BN978&gt;=5,1)</f>
        <v>1</v>
      </c>
      <c r="BQ978" s="22" t="b">
        <f>IF(BN978&lt;2,1)</f>
        <v>0</v>
      </c>
    </row>
    <row r="979" ht="81" spans="1:69">
      <c r="A979" s="25">
        <v>978</v>
      </c>
      <c r="B979" s="19" t="s">
        <v>4830</v>
      </c>
      <c r="C979" s="19" t="s">
        <v>5124</v>
      </c>
      <c r="I979" s="21" t="s">
        <v>5156</v>
      </c>
      <c r="L979" s="21" t="s">
        <v>5157</v>
      </c>
      <c r="M979" s="21" t="s">
        <v>5158</v>
      </c>
      <c r="Q979" s="20" t="s">
        <v>77</v>
      </c>
      <c r="AP979" s="20" t="s">
        <v>1717</v>
      </c>
      <c r="BN979" s="20">
        <v>4.621</v>
      </c>
      <c r="BO979" s="22" t="b">
        <f>IF(BN979&gt;=10,1)</f>
        <v>0</v>
      </c>
      <c r="BP979" s="22" t="b">
        <f>IF(BN979&gt;=5,1)</f>
        <v>0</v>
      </c>
      <c r="BQ979" s="22" t="b">
        <f>IF(BN979&lt;2,1)</f>
        <v>0</v>
      </c>
    </row>
    <row r="980" ht="94.5" spans="1:69">
      <c r="A980" s="25">
        <v>979</v>
      </c>
      <c r="B980" s="19" t="s">
        <v>4830</v>
      </c>
      <c r="C980" s="19" t="s">
        <v>5124</v>
      </c>
      <c r="I980" s="21" t="s">
        <v>5159</v>
      </c>
      <c r="L980" s="21" t="s">
        <v>5160</v>
      </c>
      <c r="M980" s="21" t="s">
        <v>5161</v>
      </c>
      <c r="Q980" s="20" t="s">
        <v>5162</v>
      </c>
      <c r="AP980" s="20" t="s">
        <v>1655</v>
      </c>
      <c r="BN980" s="20">
        <v>2.92</v>
      </c>
      <c r="BO980" s="22" t="b">
        <f>IF(BN980&gt;=10,1)</f>
        <v>0</v>
      </c>
      <c r="BP980" s="22" t="b">
        <f>IF(BN980&gt;=5,1)</f>
        <v>0</v>
      </c>
      <c r="BQ980" s="22" t="b">
        <f>IF(BN980&lt;2,1)</f>
        <v>0</v>
      </c>
    </row>
    <row r="981" ht="81" spans="1:69">
      <c r="A981" s="25">
        <v>980</v>
      </c>
      <c r="B981" s="19" t="s">
        <v>4830</v>
      </c>
      <c r="C981" s="19" t="s">
        <v>5163</v>
      </c>
      <c r="I981" s="21" t="s">
        <v>5164</v>
      </c>
      <c r="L981" s="21" t="s">
        <v>5165</v>
      </c>
      <c r="M981" s="21" t="s">
        <v>5166</v>
      </c>
      <c r="Q981" s="20" t="s">
        <v>77</v>
      </c>
      <c r="AP981" s="20" t="s">
        <v>5167</v>
      </c>
      <c r="BN981" s="20">
        <v>1.798</v>
      </c>
      <c r="BO981" s="22" t="b">
        <f>IF(BN981&gt;=10,1)</f>
        <v>0</v>
      </c>
      <c r="BP981" s="22" t="b">
        <f>IF(BN981&gt;=5,1)</f>
        <v>0</v>
      </c>
      <c r="BQ981" s="22">
        <f>IF(BN981&lt;2,1)</f>
        <v>1</v>
      </c>
    </row>
    <row r="982" ht="67.5" spans="1:69">
      <c r="A982" s="25">
        <v>981</v>
      </c>
      <c r="B982" s="19" t="s">
        <v>4830</v>
      </c>
      <c r="C982" s="19" t="s">
        <v>5163</v>
      </c>
      <c r="I982" s="21" t="s">
        <v>5168</v>
      </c>
      <c r="L982" s="21" t="s">
        <v>5169</v>
      </c>
      <c r="M982" s="21" t="s">
        <v>5170</v>
      </c>
      <c r="Q982" s="20" t="s">
        <v>77</v>
      </c>
      <c r="AP982" s="20" t="s">
        <v>5171</v>
      </c>
      <c r="BN982" s="20">
        <v>0.876</v>
      </c>
      <c r="BO982" s="22" t="b">
        <f>IF(BN982&gt;=10,1)</f>
        <v>0</v>
      </c>
      <c r="BP982" s="22" t="b">
        <f>IF(BN982&gt;=5,1)</f>
        <v>0</v>
      </c>
      <c r="BQ982" s="22">
        <f>IF(BN982&lt;2,1)</f>
        <v>1</v>
      </c>
    </row>
    <row r="983" ht="189" spans="1:69">
      <c r="A983" s="25">
        <v>982</v>
      </c>
      <c r="B983" s="19" t="s">
        <v>4830</v>
      </c>
      <c r="C983" s="19" t="s">
        <v>5172</v>
      </c>
      <c r="I983" s="21" t="s">
        <v>5173</v>
      </c>
      <c r="L983" s="21" t="s">
        <v>5174</v>
      </c>
      <c r="M983" s="21" t="s">
        <v>5175</v>
      </c>
      <c r="Q983" s="20" t="s">
        <v>77</v>
      </c>
      <c r="AP983" s="20" t="s">
        <v>325</v>
      </c>
      <c r="BN983" s="20">
        <v>5.597</v>
      </c>
      <c r="BO983" s="22" t="b">
        <f>IF(BN983&gt;=10,1)</f>
        <v>0</v>
      </c>
      <c r="BP983" s="22">
        <f>IF(BN983&gt;=5,1)</f>
        <v>1</v>
      </c>
      <c r="BQ983" s="22" t="b">
        <f>IF(BN983&lt;2,1)</f>
        <v>0</v>
      </c>
    </row>
    <row r="984" ht="81" spans="1:69">
      <c r="A984" s="25">
        <v>983</v>
      </c>
      <c r="B984" s="19" t="s">
        <v>4830</v>
      </c>
      <c r="C984" s="19" t="s">
        <v>5172</v>
      </c>
      <c r="I984" s="21" t="s">
        <v>5176</v>
      </c>
      <c r="L984" s="21" t="s">
        <v>5177</v>
      </c>
      <c r="M984" s="21" t="s">
        <v>5178</v>
      </c>
      <c r="Q984" s="20" t="s">
        <v>77</v>
      </c>
      <c r="AP984" s="20" t="s">
        <v>4888</v>
      </c>
      <c r="BN984" s="20">
        <v>4.167</v>
      </c>
      <c r="BO984" s="22" t="b">
        <f>IF(BN984&gt;=10,1)</f>
        <v>0</v>
      </c>
      <c r="BP984" s="22" t="b">
        <f>IF(BN984&gt;=5,1)</f>
        <v>0</v>
      </c>
      <c r="BQ984" s="22" t="b">
        <f>IF(BN984&lt;2,1)</f>
        <v>0</v>
      </c>
    </row>
    <row r="985" ht="175.5" spans="1:69">
      <c r="A985" s="25">
        <v>984</v>
      </c>
      <c r="B985" s="19" t="s">
        <v>4830</v>
      </c>
      <c r="C985" s="19" t="s">
        <v>5172</v>
      </c>
      <c r="I985" s="21" t="s">
        <v>5179</v>
      </c>
      <c r="L985" s="21" t="s">
        <v>5180</v>
      </c>
      <c r="M985" s="21" t="s">
        <v>5181</v>
      </c>
      <c r="Q985" s="20" t="s">
        <v>77</v>
      </c>
      <c r="AP985" s="20" t="s">
        <v>122</v>
      </c>
      <c r="BN985" s="20">
        <v>3.702</v>
      </c>
      <c r="BO985" s="22" t="b">
        <f>IF(BN985&gt;=10,1)</f>
        <v>0</v>
      </c>
      <c r="BP985" s="22" t="b">
        <f>IF(BN985&gt;=5,1)</f>
        <v>0</v>
      </c>
      <c r="BQ985" s="22" t="b">
        <f>IF(BN985&lt;2,1)</f>
        <v>0</v>
      </c>
    </row>
    <row r="986" ht="108" spans="1:69">
      <c r="A986" s="25">
        <v>985</v>
      </c>
      <c r="B986" s="19" t="s">
        <v>4830</v>
      </c>
      <c r="C986" s="19" t="s">
        <v>5172</v>
      </c>
      <c r="I986" s="21" t="s">
        <v>5182</v>
      </c>
      <c r="L986" s="21" t="s">
        <v>5183</v>
      </c>
      <c r="M986" s="21" t="s">
        <v>5184</v>
      </c>
      <c r="Q986" s="20" t="s">
        <v>77</v>
      </c>
      <c r="AP986" s="20" t="s">
        <v>5024</v>
      </c>
      <c r="BN986" s="20">
        <v>3.105</v>
      </c>
      <c r="BO986" s="22" t="b">
        <f>IF(BN986&gt;=10,1)</f>
        <v>0</v>
      </c>
      <c r="BP986" s="22" t="b">
        <f>IF(BN986&gt;=5,1)</f>
        <v>0</v>
      </c>
      <c r="BQ986" s="22" t="b">
        <f>IF(BN986&lt;2,1)</f>
        <v>0</v>
      </c>
    </row>
    <row r="987" ht="81" spans="1:69">
      <c r="A987" s="25">
        <v>986</v>
      </c>
      <c r="B987" s="19" t="s">
        <v>4830</v>
      </c>
      <c r="C987" s="19" t="s">
        <v>5172</v>
      </c>
      <c r="D987" s="20" t="s">
        <v>71</v>
      </c>
      <c r="E987" s="20" t="s">
        <v>5185</v>
      </c>
      <c r="I987" s="21" t="s">
        <v>5186</v>
      </c>
      <c r="L987" s="23" t="s">
        <v>5187</v>
      </c>
      <c r="M987" s="23" t="s">
        <v>5188</v>
      </c>
      <c r="P987" s="22" t="s">
        <v>76</v>
      </c>
      <c r="Q987" s="22" t="s">
        <v>77</v>
      </c>
      <c r="W987" s="22" t="s">
        <v>5189</v>
      </c>
      <c r="X987" s="22" t="s">
        <v>5190</v>
      </c>
      <c r="Z987" s="22" t="s">
        <v>5191</v>
      </c>
      <c r="AA987" s="22" t="s">
        <v>5192</v>
      </c>
      <c r="AB987" s="22" t="s">
        <v>5193</v>
      </c>
      <c r="AE987" s="22" t="s">
        <v>5194</v>
      </c>
      <c r="AF987" s="22" t="s">
        <v>5195</v>
      </c>
      <c r="AH987" s="22">
        <v>75</v>
      </c>
      <c r="AI987" s="22">
        <v>0</v>
      </c>
      <c r="AJ987" s="22">
        <v>0</v>
      </c>
      <c r="AK987" s="22">
        <v>4</v>
      </c>
      <c r="AL987" s="22">
        <v>4</v>
      </c>
      <c r="AM987" s="22" t="s">
        <v>181</v>
      </c>
      <c r="AN987" s="22" t="s">
        <v>182</v>
      </c>
      <c r="AO987" s="22" t="s">
        <v>183</v>
      </c>
      <c r="AP987" s="22" t="s">
        <v>5024</v>
      </c>
      <c r="AQ987" s="22" t="s">
        <v>5196</v>
      </c>
      <c r="AS987" s="22" t="s">
        <v>5197</v>
      </c>
      <c r="AT987" s="22" t="s">
        <v>5198</v>
      </c>
      <c r="AU987" s="22" t="s">
        <v>462</v>
      </c>
      <c r="AV987" s="22">
        <v>2015</v>
      </c>
      <c r="AW987" s="22">
        <v>96</v>
      </c>
      <c r="BC987" s="22">
        <v>88</v>
      </c>
      <c r="BD987" s="22">
        <v>98</v>
      </c>
      <c r="BH987" s="22">
        <v>11</v>
      </c>
      <c r="BI987" s="22" t="s">
        <v>1563</v>
      </c>
      <c r="BJ987" s="22" t="s">
        <v>94</v>
      </c>
      <c r="BK987" s="22" t="s">
        <v>5199</v>
      </c>
      <c r="BL987" s="22" t="s">
        <v>5200</v>
      </c>
      <c r="BN987" s="20">
        <v>3.105</v>
      </c>
      <c r="BO987" s="22" t="b">
        <f>IF(BN987&gt;=10,1)</f>
        <v>0</v>
      </c>
      <c r="BP987" s="22" t="b">
        <f>IF(BN987&gt;=5,1)</f>
        <v>0</v>
      </c>
      <c r="BQ987" s="22" t="b">
        <f>IF(BN987&lt;2,1)</f>
        <v>0</v>
      </c>
    </row>
    <row r="988" ht="121.5" spans="1:69">
      <c r="A988" s="25">
        <v>987</v>
      </c>
      <c r="B988" s="19" t="s">
        <v>4830</v>
      </c>
      <c r="C988" s="19" t="s">
        <v>5172</v>
      </c>
      <c r="I988" s="21" t="s">
        <v>5201</v>
      </c>
      <c r="L988" s="21" t="s">
        <v>5202</v>
      </c>
      <c r="M988" s="21" t="s">
        <v>5203</v>
      </c>
      <c r="Q988" s="20" t="s">
        <v>77</v>
      </c>
      <c r="AP988" s="20" t="s">
        <v>239</v>
      </c>
      <c r="BN988" s="20">
        <v>1.994</v>
      </c>
      <c r="BO988" s="22" t="b">
        <f>IF(BN988&gt;=10,1)</f>
        <v>0</v>
      </c>
      <c r="BP988" s="22" t="b">
        <f>IF(BN988&gt;=5,1)</f>
        <v>0</v>
      </c>
      <c r="BQ988" s="22">
        <f>IF(BN988&lt;2,1)</f>
        <v>1</v>
      </c>
    </row>
    <row r="989" ht="81" spans="1:69">
      <c r="A989" s="25">
        <v>988</v>
      </c>
      <c r="B989" s="19" t="s">
        <v>4830</v>
      </c>
      <c r="C989" s="19" t="s">
        <v>5172</v>
      </c>
      <c r="D989" s="20" t="s">
        <v>71</v>
      </c>
      <c r="E989" s="20" t="s">
        <v>5204</v>
      </c>
      <c r="I989" s="21" t="s">
        <v>5205</v>
      </c>
      <c r="L989" s="23" t="s">
        <v>5206</v>
      </c>
      <c r="M989" s="23" t="s">
        <v>5207</v>
      </c>
      <c r="P989" s="22" t="s">
        <v>76</v>
      </c>
      <c r="Q989" s="22" t="s">
        <v>77</v>
      </c>
      <c r="W989" s="22" t="s">
        <v>5208</v>
      </c>
      <c r="X989" s="22" t="s">
        <v>5209</v>
      </c>
      <c r="Z989" s="22" t="s">
        <v>5210</v>
      </c>
      <c r="AA989" s="22" t="s">
        <v>5211</v>
      </c>
      <c r="AB989" s="22" t="s">
        <v>5212</v>
      </c>
      <c r="AH989" s="22">
        <v>57</v>
      </c>
      <c r="AI989" s="22">
        <v>0</v>
      </c>
      <c r="AJ989" s="22">
        <v>0</v>
      </c>
      <c r="AK989" s="22">
        <v>1</v>
      </c>
      <c r="AL989" s="22">
        <v>1</v>
      </c>
      <c r="AM989" s="22" t="s">
        <v>3710</v>
      </c>
      <c r="AN989" s="22" t="s">
        <v>3711</v>
      </c>
      <c r="AO989" s="22" t="s">
        <v>3712</v>
      </c>
      <c r="AP989" s="22" t="s">
        <v>5213</v>
      </c>
      <c r="AQ989" s="22" t="s">
        <v>5214</v>
      </c>
      <c r="AS989" s="22" t="s">
        <v>5215</v>
      </c>
      <c r="AT989" s="22" t="s">
        <v>5216</v>
      </c>
      <c r="AU989" s="22" t="s">
        <v>5217</v>
      </c>
      <c r="AV989" s="22">
        <v>2015</v>
      </c>
      <c r="AW989" s="22">
        <v>70</v>
      </c>
      <c r="BC989" s="22">
        <v>67</v>
      </c>
      <c r="BD989" s="22">
        <v>76</v>
      </c>
      <c r="BF989" s="22" t="s">
        <v>5218</v>
      </c>
      <c r="BH989" s="22">
        <v>10</v>
      </c>
      <c r="BI989" s="22" t="s">
        <v>5219</v>
      </c>
      <c r="BJ989" s="22" t="s">
        <v>5220</v>
      </c>
      <c r="BK989" s="22" t="s">
        <v>5221</v>
      </c>
      <c r="BL989" s="22" t="s">
        <v>5222</v>
      </c>
      <c r="BN989" s="22">
        <v>1.719</v>
      </c>
      <c r="BO989" s="22" t="b">
        <f>IF(BN989&gt;=10,1)</f>
        <v>0</v>
      </c>
      <c r="BP989" s="22" t="b">
        <f>IF(BN989&gt;=5,1)</f>
        <v>0</v>
      </c>
      <c r="BQ989" s="22">
        <f>IF(BN989&lt;2,1)</f>
        <v>1</v>
      </c>
    </row>
    <row r="990" ht="81" spans="1:69">
      <c r="A990" s="25">
        <v>989</v>
      </c>
      <c r="B990" s="19" t="s">
        <v>4830</v>
      </c>
      <c r="C990" s="19" t="s">
        <v>5172</v>
      </c>
      <c r="I990" s="21" t="s">
        <v>5223</v>
      </c>
      <c r="L990" s="21" t="s">
        <v>5224</v>
      </c>
      <c r="M990" s="21" t="s">
        <v>5225</v>
      </c>
      <c r="Q990" s="20" t="s">
        <v>77</v>
      </c>
      <c r="AP990" s="20" t="s">
        <v>5226</v>
      </c>
      <c r="BN990" s="20">
        <v>0.424</v>
      </c>
      <c r="BO990" s="22" t="b">
        <f>IF(BN990&gt;=10,1)</f>
        <v>0</v>
      </c>
      <c r="BP990" s="22" t="b">
        <f>IF(BN990&gt;=5,1)</f>
        <v>0</v>
      </c>
      <c r="BQ990" s="22">
        <f>IF(BN990&lt;2,1)</f>
        <v>1</v>
      </c>
    </row>
    <row r="991" ht="54" spans="1:69">
      <c r="A991" s="25">
        <v>990</v>
      </c>
      <c r="B991" s="19" t="s">
        <v>4830</v>
      </c>
      <c r="C991" s="19" t="s">
        <v>5227</v>
      </c>
      <c r="I991" s="21" t="s">
        <v>5228</v>
      </c>
      <c r="L991" s="21" t="s">
        <v>5229</v>
      </c>
      <c r="M991" s="21" t="s">
        <v>2044</v>
      </c>
      <c r="Q991" s="20" t="s">
        <v>77</v>
      </c>
      <c r="AP991" s="20" t="s">
        <v>2041</v>
      </c>
      <c r="BN991" s="20">
        <v>1.978</v>
      </c>
      <c r="BO991" s="22" t="b">
        <f>IF(BN991&gt;=10,1)</f>
        <v>0</v>
      </c>
      <c r="BP991" s="22" t="b">
        <f>IF(BN991&gt;=5,1)</f>
        <v>0</v>
      </c>
      <c r="BQ991" s="22">
        <f>IF(BN991&lt;2,1)</f>
        <v>1</v>
      </c>
    </row>
    <row r="992" ht="54" spans="1:69">
      <c r="A992" s="25">
        <v>991</v>
      </c>
      <c r="B992" s="19" t="s">
        <v>4830</v>
      </c>
      <c r="C992" s="19" t="s">
        <v>5230</v>
      </c>
      <c r="D992" s="20" t="s">
        <v>71</v>
      </c>
      <c r="E992" s="20" t="s">
        <v>5231</v>
      </c>
      <c r="I992" s="21" t="s">
        <v>5232</v>
      </c>
      <c r="L992" s="23" t="s">
        <v>5233</v>
      </c>
      <c r="M992" s="23" t="s">
        <v>5234</v>
      </c>
      <c r="P992" s="22" t="s">
        <v>76</v>
      </c>
      <c r="Q992" s="22" t="s">
        <v>77</v>
      </c>
      <c r="W992" s="22" t="s">
        <v>5235</v>
      </c>
      <c r="X992" s="22" t="s">
        <v>5236</v>
      </c>
      <c r="Z992" s="22" t="s">
        <v>5237</v>
      </c>
      <c r="AA992" s="22" t="s">
        <v>5238</v>
      </c>
      <c r="AB992" s="22" t="s">
        <v>5239</v>
      </c>
      <c r="AE992" s="22" t="s">
        <v>5240</v>
      </c>
      <c r="AF992" s="22" t="s">
        <v>5241</v>
      </c>
      <c r="AH992" s="22">
        <v>37</v>
      </c>
      <c r="AI992" s="22">
        <v>0</v>
      </c>
      <c r="AJ992" s="22">
        <v>0</v>
      </c>
      <c r="AK992" s="22">
        <v>4</v>
      </c>
      <c r="AL992" s="22">
        <v>23</v>
      </c>
      <c r="AM992" s="22" t="s">
        <v>310</v>
      </c>
      <c r="AN992" s="22" t="s">
        <v>311</v>
      </c>
      <c r="AO992" s="22" t="s">
        <v>312</v>
      </c>
      <c r="AP992" s="22" t="s">
        <v>5242</v>
      </c>
      <c r="AQ992" s="22" t="s">
        <v>5243</v>
      </c>
      <c r="AS992" s="22" t="s">
        <v>5244</v>
      </c>
      <c r="AT992" s="22" t="s">
        <v>5245</v>
      </c>
      <c r="AU992" s="22" t="s">
        <v>1561</v>
      </c>
      <c r="AV992" s="22">
        <v>2015</v>
      </c>
      <c r="AW992" s="22">
        <v>80</v>
      </c>
      <c r="BC992" s="22">
        <v>96</v>
      </c>
      <c r="BD992" s="22">
        <v>102</v>
      </c>
      <c r="BF992" s="22" t="s">
        <v>5246</v>
      </c>
      <c r="BH992" s="22">
        <v>7</v>
      </c>
      <c r="BI992" s="22" t="s">
        <v>4983</v>
      </c>
      <c r="BJ992" s="22" t="s">
        <v>4983</v>
      </c>
      <c r="BK992" s="22" t="s">
        <v>5247</v>
      </c>
      <c r="BL992" s="22" t="s">
        <v>5248</v>
      </c>
      <c r="BN992" s="20">
        <v>2.059</v>
      </c>
      <c r="BO992" s="22" t="b">
        <f>IF(BN992&gt;=10,1)</f>
        <v>0</v>
      </c>
      <c r="BP992" s="22" t="b">
        <f>IF(BN992&gt;=5,1)</f>
        <v>0</v>
      </c>
      <c r="BQ992" s="22" t="b">
        <f>IF(BN992&lt;2,1)</f>
        <v>0</v>
      </c>
    </row>
    <row r="993" ht="94.5" spans="1:69">
      <c r="A993" s="25">
        <v>992</v>
      </c>
      <c r="B993" s="19" t="s">
        <v>4830</v>
      </c>
      <c r="C993" s="19" t="s">
        <v>5230</v>
      </c>
      <c r="I993" s="21" t="s">
        <v>5249</v>
      </c>
      <c r="L993" s="21" t="s">
        <v>5250</v>
      </c>
      <c r="M993" s="21" t="s">
        <v>5251</v>
      </c>
      <c r="Q993" s="20" t="s">
        <v>77</v>
      </c>
      <c r="AP993" s="20" t="s">
        <v>2288</v>
      </c>
      <c r="BN993" s="20">
        <v>1.649</v>
      </c>
      <c r="BO993" s="22" t="b">
        <f>IF(BN993&gt;=10,1)</f>
        <v>0</v>
      </c>
      <c r="BP993" s="22" t="b">
        <f>IF(BN993&gt;=5,1)</f>
        <v>0</v>
      </c>
      <c r="BQ993" s="22">
        <f>IF(BN993&lt;2,1)</f>
        <v>1</v>
      </c>
    </row>
    <row r="994" ht="108" spans="1:69">
      <c r="A994" s="25">
        <v>993</v>
      </c>
      <c r="B994" s="19" t="s">
        <v>4830</v>
      </c>
      <c r="C994" s="19" t="s">
        <v>5252</v>
      </c>
      <c r="I994" s="21" t="s">
        <v>5253</v>
      </c>
      <c r="L994" s="21" t="s">
        <v>5254</v>
      </c>
      <c r="M994" s="21" t="s">
        <v>5255</v>
      </c>
      <c r="Q994" s="20" t="s">
        <v>77</v>
      </c>
      <c r="AP994" s="20" t="s">
        <v>325</v>
      </c>
      <c r="BN994" s="20">
        <v>5.597</v>
      </c>
      <c r="BO994" s="22" t="b">
        <f>IF(BN994&gt;=10,1)</f>
        <v>0</v>
      </c>
      <c r="BP994" s="22">
        <f>IF(BN994&gt;=5,1)</f>
        <v>1</v>
      </c>
      <c r="BQ994" s="22" t="b">
        <f>IF(BN994&lt;2,1)</f>
        <v>0</v>
      </c>
    </row>
    <row r="995" ht="54" spans="1:69">
      <c r="A995" s="25">
        <v>994</v>
      </c>
      <c r="B995" s="19" t="s">
        <v>4830</v>
      </c>
      <c r="C995" s="19" t="s">
        <v>5252</v>
      </c>
      <c r="I995" s="21" t="s">
        <v>5256</v>
      </c>
      <c r="L995" s="21" t="s">
        <v>5257</v>
      </c>
      <c r="M995" s="21" t="s">
        <v>2239</v>
      </c>
      <c r="Q995" s="20" t="s">
        <v>77</v>
      </c>
      <c r="AP995" s="20" t="s">
        <v>325</v>
      </c>
      <c r="BN995" s="20">
        <v>5.597</v>
      </c>
      <c r="BO995" s="22" t="b">
        <f>IF(BN995&gt;=10,1)</f>
        <v>0</v>
      </c>
      <c r="BP995" s="22">
        <f>IF(BN995&gt;=5,1)</f>
        <v>1</v>
      </c>
      <c r="BQ995" s="22" t="b">
        <f>IF(BN995&lt;2,1)</f>
        <v>0</v>
      </c>
    </row>
    <row r="996" ht="81" spans="1:69">
      <c r="A996" s="25">
        <v>995</v>
      </c>
      <c r="B996" s="19" t="s">
        <v>4830</v>
      </c>
      <c r="C996" s="19" t="s">
        <v>5252</v>
      </c>
      <c r="I996" s="21" t="s">
        <v>5258</v>
      </c>
      <c r="L996" s="21" t="s">
        <v>5259</v>
      </c>
      <c r="M996" s="21" t="s">
        <v>5260</v>
      </c>
      <c r="Q996" s="20" t="s">
        <v>77</v>
      </c>
      <c r="AP996" s="20" t="s">
        <v>4883</v>
      </c>
      <c r="BN996" s="20">
        <v>4.953</v>
      </c>
      <c r="BO996" s="22" t="b">
        <f>IF(BN996&gt;=10,1)</f>
        <v>0</v>
      </c>
      <c r="BP996" s="22" t="b">
        <f>IF(BN996&gt;=5,1)</f>
        <v>0</v>
      </c>
      <c r="BQ996" s="22" t="b">
        <f>IF(BN996&lt;2,1)</f>
        <v>0</v>
      </c>
    </row>
    <row r="997" ht="81" spans="1:69">
      <c r="A997" s="25">
        <v>996</v>
      </c>
      <c r="B997" s="19" t="s">
        <v>4830</v>
      </c>
      <c r="C997" s="19" t="s">
        <v>5252</v>
      </c>
      <c r="I997" s="21" t="s">
        <v>5261</v>
      </c>
      <c r="L997" s="21" t="s">
        <v>5262</v>
      </c>
      <c r="M997" s="21" t="s">
        <v>3738</v>
      </c>
      <c r="Q997" s="20" t="s">
        <v>77</v>
      </c>
      <c r="AP997" s="20" t="s">
        <v>117</v>
      </c>
      <c r="BN997" s="20">
        <v>4.36</v>
      </c>
      <c r="BO997" s="22" t="b">
        <f>IF(BN997&gt;=10,1)</f>
        <v>0</v>
      </c>
      <c r="BP997" s="22" t="b">
        <f>IF(BN997&gt;=5,1)</f>
        <v>0</v>
      </c>
      <c r="BQ997" s="22" t="b">
        <f>IF(BN997&lt;2,1)</f>
        <v>0</v>
      </c>
    </row>
    <row r="998" ht="81" spans="1:69">
      <c r="A998" s="25">
        <v>997</v>
      </c>
      <c r="B998" s="19" t="s">
        <v>4830</v>
      </c>
      <c r="C998" s="19" t="s">
        <v>5252</v>
      </c>
      <c r="I998" s="21" t="s">
        <v>5263</v>
      </c>
      <c r="L998" s="21" t="s">
        <v>5264</v>
      </c>
      <c r="M998" s="21" t="s">
        <v>5265</v>
      </c>
      <c r="Q998" s="20" t="s">
        <v>77</v>
      </c>
      <c r="AP998" s="20" t="s">
        <v>2173</v>
      </c>
      <c r="BN998" s="20">
        <v>3.528</v>
      </c>
      <c r="BO998" s="22" t="b">
        <f>IF(BN998&gt;=10,1)</f>
        <v>0</v>
      </c>
      <c r="BP998" s="22" t="b">
        <f>IF(BN998&gt;=5,1)</f>
        <v>0</v>
      </c>
      <c r="BQ998" s="22" t="b">
        <f>IF(BN998&lt;2,1)</f>
        <v>0</v>
      </c>
    </row>
    <row r="999" ht="81" spans="1:69">
      <c r="A999" s="25">
        <v>998</v>
      </c>
      <c r="B999" s="19" t="s">
        <v>4830</v>
      </c>
      <c r="C999" s="19" t="s">
        <v>5252</v>
      </c>
      <c r="I999" s="21" t="s">
        <v>5266</v>
      </c>
      <c r="L999" s="21" t="s">
        <v>5267</v>
      </c>
      <c r="M999" s="21" t="s">
        <v>5268</v>
      </c>
      <c r="Q999" s="20" t="s">
        <v>77</v>
      </c>
      <c r="AP999" s="20" t="s">
        <v>2173</v>
      </c>
      <c r="BN999" s="20">
        <v>3.528</v>
      </c>
      <c r="BO999" s="22" t="b">
        <f>IF(BN999&gt;=10,1)</f>
        <v>0</v>
      </c>
      <c r="BP999" s="22" t="b">
        <f>IF(BN999&gt;=5,1)</f>
        <v>0</v>
      </c>
      <c r="BQ999" s="22" t="b">
        <f>IF(BN999&lt;2,1)</f>
        <v>0</v>
      </c>
    </row>
    <row r="1000" ht="94.5" spans="1:69">
      <c r="A1000" s="25">
        <v>999</v>
      </c>
      <c r="B1000" s="19" t="s">
        <v>4830</v>
      </c>
      <c r="C1000" s="19" t="s">
        <v>5252</v>
      </c>
      <c r="I1000" s="21" t="s">
        <v>5269</v>
      </c>
      <c r="L1000" s="21" t="s">
        <v>5270</v>
      </c>
      <c r="M1000" s="21" t="s">
        <v>5271</v>
      </c>
      <c r="Q1000" s="20" t="s">
        <v>77</v>
      </c>
      <c r="AP1000" s="20" t="s">
        <v>5272</v>
      </c>
      <c r="BN1000" s="20">
        <v>3.454</v>
      </c>
      <c r="BO1000" s="22" t="b">
        <f>IF(BN1000&gt;=10,1)</f>
        <v>0</v>
      </c>
      <c r="BP1000" s="22" t="b">
        <f>IF(BN1000&gt;=5,1)</f>
        <v>0</v>
      </c>
      <c r="BQ1000" s="22" t="b">
        <f>IF(BN1000&lt;2,1)</f>
        <v>0</v>
      </c>
    </row>
    <row r="1001" ht="108" spans="1:69">
      <c r="A1001" s="25">
        <v>1000</v>
      </c>
      <c r="B1001" s="19" t="s">
        <v>4830</v>
      </c>
      <c r="C1001" s="19" t="s">
        <v>5252</v>
      </c>
      <c r="D1001" s="20" t="s">
        <v>71</v>
      </c>
      <c r="E1001" s="20" t="s">
        <v>5273</v>
      </c>
      <c r="I1001" s="21" t="s">
        <v>5274</v>
      </c>
      <c r="L1001" s="23" t="s">
        <v>5275</v>
      </c>
      <c r="M1001" s="23" t="s">
        <v>5234</v>
      </c>
      <c r="P1001" s="22" t="s">
        <v>76</v>
      </c>
      <c r="Q1001" s="22" t="s">
        <v>77</v>
      </c>
      <c r="W1001" s="22" t="s">
        <v>5276</v>
      </c>
      <c r="X1001" s="22" t="s">
        <v>5277</v>
      </c>
      <c r="Z1001" s="22" t="s">
        <v>5278</v>
      </c>
      <c r="AA1001" s="22" t="s">
        <v>5279</v>
      </c>
      <c r="AB1001" s="22" t="s">
        <v>5280</v>
      </c>
      <c r="AE1001" s="22" t="s">
        <v>5281</v>
      </c>
      <c r="AF1001" s="22" t="s">
        <v>5282</v>
      </c>
      <c r="AH1001" s="22">
        <v>24</v>
      </c>
      <c r="AI1001" s="22">
        <v>2</v>
      </c>
      <c r="AJ1001" s="22">
        <v>2</v>
      </c>
      <c r="AK1001" s="22">
        <v>15</v>
      </c>
      <c r="AL1001" s="22">
        <v>46</v>
      </c>
      <c r="AM1001" s="22" t="s">
        <v>310</v>
      </c>
      <c r="AN1001" s="22" t="s">
        <v>311</v>
      </c>
      <c r="AO1001" s="22" t="s">
        <v>312</v>
      </c>
      <c r="AP1001" s="22" t="s">
        <v>5242</v>
      </c>
      <c r="AQ1001" s="22" t="s">
        <v>5243</v>
      </c>
      <c r="AS1001" s="22" t="s">
        <v>5244</v>
      </c>
      <c r="AT1001" s="22" t="s">
        <v>5245</v>
      </c>
      <c r="AU1001" s="22" t="s">
        <v>1561</v>
      </c>
      <c r="AV1001" s="22">
        <v>2015</v>
      </c>
      <c r="AW1001" s="22">
        <v>80</v>
      </c>
      <c r="BC1001" s="22">
        <v>89</v>
      </c>
      <c r="BD1001" s="22">
        <v>95</v>
      </c>
      <c r="BF1001" s="22" t="s">
        <v>5283</v>
      </c>
      <c r="BH1001" s="22">
        <v>7</v>
      </c>
      <c r="BI1001" s="22" t="s">
        <v>4983</v>
      </c>
      <c r="BJ1001" s="22" t="s">
        <v>4983</v>
      </c>
      <c r="BK1001" s="22" t="s">
        <v>5247</v>
      </c>
      <c r="BL1001" s="22" t="s">
        <v>5284</v>
      </c>
      <c r="BN1001" s="20">
        <v>2.059</v>
      </c>
      <c r="BO1001" s="22" t="b">
        <f>IF(BN1001&gt;=10,1)</f>
        <v>0</v>
      </c>
      <c r="BP1001" s="22" t="b">
        <f>IF(BN1001&gt;=5,1)</f>
        <v>0</v>
      </c>
      <c r="BQ1001" s="22" t="b">
        <f>IF(BN1001&lt;2,1)</f>
        <v>0</v>
      </c>
    </row>
    <row r="1002" ht="162" spans="1:69">
      <c r="A1002" s="25">
        <v>1001</v>
      </c>
      <c r="B1002" s="19" t="s">
        <v>4830</v>
      </c>
      <c r="C1002" s="19" t="s">
        <v>5285</v>
      </c>
      <c r="I1002" s="21" t="s">
        <v>5286</v>
      </c>
      <c r="L1002" s="21" t="s">
        <v>5287</v>
      </c>
      <c r="M1002" s="21" t="s">
        <v>5288</v>
      </c>
      <c r="Q1002" s="20" t="s">
        <v>77</v>
      </c>
      <c r="AP1002" s="20" t="s">
        <v>5289</v>
      </c>
      <c r="BN1002" s="20">
        <v>6.963</v>
      </c>
      <c r="BO1002" s="22" t="b">
        <f>IF(BN1002&gt;=10,1)</f>
        <v>0</v>
      </c>
      <c r="BP1002" s="22">
        <f>IF(BN1002&gt;=5,1)</f>
        <v>1</v>
      </c>
      <c r="BQ1002" s="22" t="b">
        <f>IF(BN1002&lt;2,1)</f>
        <v>0</v>
      </c>
    </row>
    <row r="1003" ht="67.5" spans="1:69">
      <c r="A1003" s="25">
        <v>1002</v>
      </c>
      <c r="B1003" s="19" t="s">
        <v>4830</v>
      </c>
      <c r="C1003" s="19" t="s">
        <v>5290</v>
      </c>
      <c r="I1003" s="21" t="s">
        <v>5291</v>
      </c>
      <c r="L1003" s="21" t="s">
        <v>5292</v>
      </c>
      <c r="M1003" s="21" t="s">
        <v>5293</v>
      </c>
      <c r="Q1003" s="20" t="s">
        <v>77</v>
      </c>
      <c r="AP1003" s="20" t="s">
        <v>5294</v>
      </c>
      <c r="BN1003" s="20">
        <v>2.909</v>
      </c>
      <c r="BO1003" s="22" t="b">
        <f>IF(BN1003&gt;=10,1)</f>
        <v>0</v>
      </c>
      <c r="BP1003" s="22" t="b">
        <f>IF(BN1003&gt;=5,1)</f>
        <v>0</v>
      </c>
      <c r="BQ1003" s="22" t="b">
        <f>IF(BN1003&lt;2,1)</f>
        <v>0</v>
      </c>
    </row>
    <row r="1004" ht="94.5" spans="1:69">
      <c r="A1004" s="25">
        <v>1003</v>
      </c>
      <c r="B1004" s="19" t="s">
        <v>4830</v>
      </c>
      <c r="C1004" s="19" t="s">
        <v>5290</v>
      </c>
      <c r="I1004" s="21" t="s">
        <v>5295</v>
      </c>
      <c r="L1004" s="21" t="s">
        <v>5296</v>
      </c>
      <c r="M1004" s="21" t="s">
        <v>5297</v>
      </c>
      <c r="Q1004" s="20" t="s">
        <v>77</v>
      </c>
      <c r="AP1004" s="20" t="s">
        <v>5298</v>
      </c>
      <c r="BN1004" s="20">
        <v>2.78</v>
      </c>
      <c r="BO1004" s="22" t="b">
        <f>IF(BN1004&gt;=10,1)</f>
        <v>0</v>
      </c>
      <c r="BP1004" s="22" t="b">
        <f>IF(BN1004&gt;=5,1)</f>
        <v>0</v>
      </c>
      <c r="BQ1004" s="22" t="b">
        <f>IF(BN1004&lt;2,1)</f>
        <v>0</v>
      </c>
    </row>
    <row r="1005" ht="81" spans="1:69">
      <c r="A1005" s="25">
        <v>1004</v>
      </c>
      <c r="B1005" s="19" t="s">
        <v>4830</v>
      </c>
      <c r="C1005" s="19" t="s">
        <v>5299</v>
      </c>
      <c r="I1005" s="21" t="s">
        <v>5300</v>
      </c>
      <c r="L1005" s="21" t="s">
        <v>5301</v>
      </c>
      <c r="M1005" s="21" t="s">
        <v>5302</v>
      </c>
      <c r="Q1005" s="20" t="s">
        <v>77</v>
      </c>
      <c r="AP1005" s="20" t="s">
        <v>5303</v>
      </c>
      <c r="BN1005" s="20">
        <v>1.354</v>
      </c>
      <c r="BO1005" s="22" t="b">
        <f>IF(BN1005&gt;=10,1)</f>
        <v>0</v>
      </c>
      <c r="BP1005" s="22" t="b">
        <f>IF(BN1005&gt;=5,1)</f>
        <v>0</v>
      </c>
      <c r="BQ1005" s="22">
        <f>IF(BN1005&lt;2,1)</f>
        <v>1</v>
      </c>
    </row>
    <row r="1006" ht="81" spans="1:69">
      <c r="A1006" s="25">
        <v>1005</v>
      </c>
      <c r="B1006" s="19" t="s">
        <v>4830</v>
      </c>
      <c r="C1006" s="19" t="s">
        <v>5304</v>
      </c>
      <c r="I1006" s="21" t="s">
        <v>5305</v>
      </c>
      <c r="L1006" s="21" t="s">
        <v>5306</v>
      </c>
      <c r="M1006" s="21" t="s">
        <v>5307</v>
      </c>
      <c r="Q1006" s="20" t="s">
        <v>77</v>
      </c>
      <c r="AP1006" s="20" t="s">
        <v>5308</v>
      </c>
      <c r="BN1006" s="20">
        <v>4.668</v>
      </c>
      <c r="BO1006" s="22" t="b">
        <f>IF(BN1006&gt;=10,1)</f>
        <v>0</v>
      </c>
      <c r="BP1006" s="22" t="b">
        <f>IF(BN1006&gt;=5,1)</f>
        <v>0</v>
      </c>
      <c r="BQ1006" s="22" t="b">
        <f>IF(BN1006&lt;2,1)</f>
        <v>0</v>
      </c>
    </row>
    <row r="1007" ht="94.5" spans="1:69">
      <c r="A1007" s="25">
        <v>1006</v>
      </c>
      <c r="B1007" s="19" t="s">
        <v>4830</v>
      </c>
      <c r="C1007" s="19" t="s">
        <v>5304</v>
      </c>
      <c r="I1007" s="21" t="s">
        <v>5309</v>
      </c>
      <c r="L1007" s="21" t="s">
        <v>5310</v>
      </c>
      <c r="M1007" s="21" t="s">
        <v>5311</v>
      </c>
      <c r="Q1007" s="20" t="s">
        <v>77</v>
      </c>
      <c r="AP1007" s="20" t="s">
        <v>2271</v>
      </c>
      <c r="BN1007" s="20">
        <v>3.987</v>
      </c>
      <c r="BO1007" s="22" t="b">
        <f>IF(BN1007&gt;=10,1)</f>
        <v>0</v>
      </c>
      <c r="BP1007" s="22" t="b">
        <f>IF(BN1007&gt;=5,1)</f>
        <v>0</v>
      </c>
      <c r="BQ1007" s="22" t="b">
        <f>IF(BN1007&lt;2,1)</f>
        <v>0</v>
      </c>
    </row>
    <row r="1008" ht="94.5" spans="1:69">
      <c r="A1008" s="25">
        <v>1007</v>
      </c>
      <c r="B1008" s="19" t="s">
        <v>4830</v>
      </c>
      <c r="C1008" s="19" t="s">
        <v>5304</v>
      </c>
      <c r="I1008" s="21" t="s">
        <v>5312</v>
      </c>
      <c r="L1008" s="21" t="s">
        <v>5313</v>
      </c>
      <c r="M1008" s="21" t="s">
        <v>5314</v>
      </c>
      <c r="Q1008" s="20" t="s">
        <v>77</v>
      </c>
      <c r="AP1008" s="20" t="s">
        <v>4856</v>
      </c>
      <c r="BN1008" s="20">
        <v>3.78</v>
      </c>
      <c r="BO1008" s="22" t="b">
        <f>IF(BN1008&gt;=10,1)</f>
        <v>0</v>
      </c>
      <c r="BP1008" s="22" t="b">
        <f>IF(BN1008&gt;=5,1)</f>
        <v>0</v>
      </c>
      <c r="BQ1008" s="22" t="b">
        <f>IF(BN1008&lt;2,1)</f>
        <v>0</v>
      </c>
    </row>
    <row r="1009" ht="81" spans="1:69">
      <c r="A1009" s="25">
        <v>1008</v>
      </c>
      <c r="B1009" s="19" t="s">
        <v>4830</v>
      </c>
      <c r="C1009" s="19" t="s">
        <v>5304</v>
      </c>
      <c r="I1009" s="21" t="s">
        <v>5315</v>
      </c>
      <c r="L1009" s="21" t="s">
        <v>5316</v>
      </c>
      <c r="M1009" s="21" t="s">
        <v>5317</v>
      </c>
      <c r="Q1009" s="20" t="s">
        <v>77</v>
      </c>
      <c r="AP1009" s="20" t="s">
        <v>4856</v>
      </c>
      <c r="BN1009" s="20">
        <v>3.78</v>
      </c>
      <c r="BO1009" s="22" t="b">
        <f>IF(BN1009&gt;=10,1)</f>
        <v>0</v>
      </c>
      <c r="BP1009" s="22" t="b">
        <f>IF(BN1009&gt;=5,1)</f>
        <v>0</v>
      </c>
      <c r="BQ1009" s="22" t="b">
        <f>IF(BN1009&lt;2,1)</f>
        <v>0</v>
      </c>
    </row>
    <row r="1010" ht="94.5" spans="1:69">
      <c r="A1010" s="25">
        <v>1009</v>
      </c>
      <c r="B1010" s="19" t="s">
        <v>4830</v>
      </c>
      <c r="C1010" s="19" t="s">
        <v>5304</v>
      </c>
      <c r="I1010" s="21" t="s">
        <v>5318</v>
      </c>
      <c r="L1010" s="21" t="s">
        <v>5319</v>
      </c>
      <c r="M1010" s="21" t="s">
        <v>5320</v>
      </c>
      <c r="Q1010" s="20" t="s">
        <v>77</v>
      </c>
      <c r="AP1010" s="20" t="s">
        <v>4856</v>
      </c>
      <c r="BN1010" s="20">
        <v>3.78</v>
      </c>
      <c r="BO1010" s="22" t="b">
        <f>IF(BN1010&gt;=10,1)</f>
        <v>0</v>
      </c>
      <c r="BP1010" s="22" t="b">
        <f>IF(BN1010&gt;=5,1)</f>
        <v>0</v>
      </c>
      <c r="BQ1010" s="22" t="b">
        <f>IF(BN1010&lt;2,1)</f>
        <v>0</v>
      </c>
    </row>
    <row r="1011" ht="108" spans="1:69">
      <c r="A1011" s="25">
        <v>1010</v>
      </c>
      <c r="B1011" s="19" t="s">
        <v>4830</v>
      </c>
      <c r="C1011" s="19" t="s">
        <v>5304</v>
      </c>
      <c r="I1011" s="21" t="s">
        <v>5321</v>
      </c>
      <c r="L1011" s="21" t="s">
        <v>5322</v>
      </c>
      <c r="M1011" s="21" t="s">
        <v>5323</v>
      </c>
      <c r="Q1011" s="20" t="s">
        <v>77</v>
      </c>
      <c r="AP1011" s="20" t="s">
        <v>5094</v>
      </c>
      <c r="BN1011" s="20">
        <v>3.231</v>
      </c>
      <c r="BO1011" s="22" t="b">
        <f>IF(BN1011&gt;=10,1)</f>
        <v>0</v>
      </c>
      <c r="BP1011" s="22" t="b">
        <f>IF(BN1011&gt;=5,1)</f>
        <v>0</v>
      </c>
      <c r="BQ1011" s="22" t="b">
        <f>IF(BN1011&lt;2,1)</f>
        <v>0</v>
      </c>
    </row>
    <row r="1012" ht="108" spans="1:69">
      <c r="A1012" s="25">
        <v>1011</v>
      </c>
      <c r="B1012" s="19" t="s">
        <v>4830</v>
      </c>
      <c r="C1012" s="19" t="s">
        <v>5304</v>
      </c>
      <c r="I1012" s="21" t="s">
        <v>5324</v>
      </c>
      <c r="L1012" s="21" t="s">
        <v>5325</v>
      </c>
      <c r="M1012" s="21" t="s">
        <v>5326</v>
      </c>
      <c r="Q1012" s="20" t="s">
        <v>77</v>
      </c>
      <c r="AP1012" s="20" t="s">
        <v>5327</v>
      </c>
      <c r="BN1012" s="20">
        <v>2.533</v>
      </c>
      <c r="BO1012" s="22" t="b">
        <f>IF(BN1012&gt;=10,1)</f>
        <v>0</v>
      </c>
      <c r="BP1012" s="22" t="b">
        <f>IF(BN1012&gt;=5,1)</f>
        <v>0</v>
      </c>
      <c r="BQ1012" s="22" t="b">
        <f>IF(BN1012&lt;2,1)</f>
        <v>0</v>
      </c>
    </row>
    <row r="1013" ht="94.5" spans="1:69">
      <c r="A1013" s="25">
        <v>1012</v>
      </c>
      <c r="B1013" s="19" t="s">
        <v>4830</v>
      </c>
      <c r="C1013" s="19" t="s">
        <v>5328</v>
      </c>
      <c r="I1013" s="21" t="s">
        <v>5329</v>
      </c>
      <c r="L1013" s="21" t="s">
        <v>5330</v>
      </c>
      <c r="M1013" s="21" t="s">
        <v>5331</v>
      </c>
      <c r="Q1013" s="20" t="s">
        <v>77</v>
      </c>
      <c r="AP1013" s="20" t="s">
        <v>5332</v>
      </c>
      <c r="BN1013" s="20">
        <v>6.643</v>
      </c>
      <c r="BO1013" s="22" t="b">
        <f>IF(BN1013&gt;=10,1)</f>
        <v>0</v>
      </c>
      <c r="BP1013" s="22">
        <f>IF(BN1013&gt;=5,1)</f>
        <v>1</v>
      </c>
      <c r="BQ1013" s="22" t="b">
        <f>IF(BN1013&lt;2,1)</f>
        <v>0</v>
      </c>
    </row>
    <row r="1014" ht="94.5" spans="1:69">
      <c r="A1014" s="25">
        <v>1013</v>
      </c>
      <c r="B1014" s="19" t="s">
        <v>4830</v>
      </c>
      <c r="C1014" s="19" t="s">
        <v>5328</v>
      </c>
      <c r="I1014" s="21" t="s">
        <v>5333</v>
      </c>
      <c r="L1014" s="21" t="s">
        <v>5334</v>
      </c>
      <c r="M1014" s="21" t="s">
        <v>5335</v>
      </c>
      <c r="Q1014" s="20" t="s">
        <v>77</v>
      </c>
      <c r="AP1014" s="20" t="s">
        <v>1955</v>
      </c>
      <c r="BN1014" s="20">
        <v>6.312</v>
      </c>
      <c r="BO1014" s="22" t="b">
        <f>IF(BN1014&gt;=10,1)</f>
        <v>0</v>
      </c>
      <c r="BP1014" s="22">
        <f>IF(BN1014&gt;=5,1)</f>
        <v>1</v>
      </c>
      <c r="BQ1014" s="22" t="b">
        <f>IF(BN1014&lt;2,1)</f>
        <v>0</v>
      </c>
    </row>
    <row r="1015" ht="81" spans="1:69">
      <c r="A1015" s="25">
        <v>1014</v>
      </c>
      <c r="B1015" s="19" t="s">
        <v>4830</v>
      </c>
      <c r="C1015" s="19" t="s">
        <v>5328</v>
      </c>
      <c r="I1015" s="21" t="s">
        <v>5336</v>
      </c>
      <c r="L1015" s="21" t="s">
        <v>5337</v>
      </c>
      <c r="M1015" s="21" t="s">
        <v>5338</v>
      </c>
      <c r="Q1015" s="20" t="s">
        <v>77</v>
      </c>
      <c r="AP1015" s="20" t="s">
        <v>325</v>
      </c>
      <c r="BN1015" s="20">
        <v>5.597</v>
      </c>
      <c r="BO1015" s="22" t="b">
        <f>IF(BN1015&gt;=10,1)</f>
        <v>0</v>
      </c>
      <c r="BP1015" s="22">
        <f>IF(BN1015&gt;=5,1)</f>
        <v>1</v>
      </c>
      <c r="BQ1015" s="22" t="b">
        <f>IF(BN1015&lt;2,1)</f>
        <v>0</v>
      </c>
    </row>
    <row r="1016" ht="81" spans="1:69">
      <c r="A1016" s="25">
        <v>1015</v>
      </c>
      <c r="B1016" s="19" t="s">
        <v>4830</v>
      </c>
      <c r="C1016" s="19" t="s">
        <v>5328</v>
      </c>
      <c r="I1016" s="21" t="s">
        <v>5339</v>
      </c>
      <c r="L1016" s="21" t="s">
        <v>5340</v>
      </c>
      <c r="M1016" s="21" t="s">
        <v>5341</v>
      </c>
      <c r="Q1016" s="20" t="s">
        <v>288</v>
      </c>
      <c r="AP1016" s="20" t="s">
        <v>5342</v>
      </c>
      <c r="BN1016" s="20">
        <v>5.587</v>
      </c>
      <c r="BO1016" s="22" t="b">
        <f>IF(BN1016&gt;=10,1)</f>
        <v>0</v>
      </c>
      <c r="BP1016" s="22">
        <f>IF(BN1016&gt;=5,1)</f>
        <v>1</v>
      </c>
      <c r="BQ1016" s="22" t="b">
        <f>IF(BN1016&lt;2,1)</f>
        <v>0</v>
      </c>
    </row>
    <row r="1017" ht="81" spans="1:69">
      <c r="A1017" s="25">
        <v>1016</v>
      </c>
      <c r="B1017" s="19" t="s">
        <v>4830</v>
      </c>
      <c r="C1017" s="19" t="s">
        <v>5328</v>
      </c>
      <c r="I1017" s="21" t="s">
        <v>5343</v>
      </c>
      <c r="L1017" s="21" t="s">
        <v>5344</v>
      </c>
      <c r="M1017" s="21" t="s">
        <v>5345</v>
      </c>
      <c r="Q1017" s="20" t="s">
        <v>77</v>
      </c>
      <c r="AP1017" s="20" t="s">
        <v>2132</v>
      </c>
      <c r="BN1017" s="20">
        <v>3.904</v>
      </c>
      <c r="BO1017" s="22" t="b">
        <f>IF(BN1017&gt;=10,1)</f>
        <v>0</v>
      </c>
      <c r="BP1017" s="22" t="b">
        <f>IF(BN1017&gt;=5,1)</f>
        <v>0</v>
      </c>
      <c r="BQ1017" s="22" t="b">
        <f>IF(BN1017&lt;2,1)</f>
        <v>0</v>
      </c>
    </row>
    <row r="1018" ht="81" spans="1:69">
      <c r="A1018" s="25">
        <v>1017</v>
      </c>
      <c r="B1018" s="19" t="s">
        <v>4830</v>
      </c>
      <c r="C1018" s="19" t="s">
        <v>5328</v>
      </c>
      <c r="I1018" s="21" t="s">
        <v>5346</v>
      </c>
      <c r="L1018" s="21" t="s">
        <v>5347</v>
      </c>
      <c r="M1018" s="21" t="s">
        <v>2750</v>
      </c>
      <c r="Q1018" s="20" t="s">
        <v>77</v>
      </c>
      <c r="AP1018" s="20" t="s">
        <v>2132</v>
      </c>
      <c r="BN1018" s="20">
        <v>2.733</v>
      </c>
      <c r="BO1018" s="22" t="b">
        <f>IF(BN1018&gt;=10,1)</f>
        <v>0</v>
      </c>
      <c r="BP1018" s="22" t="b">
        <f>IF(BN1018&gt;=5,1)</f>
        <v>0</v>
      </c>
      <c r="BQ1018" s="22" t="b">
        <f>IF(BN1018&lt;2,1)</f>
        <v>0</v>
      </c>
    </row>
    <row r="1019" ht="94.5" spans="1:69">
      <c r="A1019" s="25">
        <v>1018</v>
      </c>
      <c r="B1019" s="19" t="s">
        <v>4830</v>
      </c>
      <c r="C1019" s="19" t="s">
        <v>5348</v>
      </c>
      <c r="I1019" s="21" t="s">
        <v>5349</v>
      </c>
      <c r="L1019" s="21" t="s">
        <v>5350</v>
      </c>
      <c r="M1019" s="21" t="s">
        <v>5351</v>
      </c>
      <c r="Q1019" s="20" t="s">
        <v>77</v>
      </c>
      <c r="AP1019" s="20" t="s">
        <v>325</v>
      </c>
      <c r="BN1019" s="20">
        <v>5.597</v>
      </c>
      <c r="BO1019" s="22" t="b">
        <f>IF(BN1019&gt;=10,1)</f>
        <v>0</v>
      </c>
      <c r="BP1019" s="22">
        <f>IF(BN1019&gt;=5,1)</f>
        <v>1</v>
      </c>
      <c r="BQ1019" s="22" t="b">
        <f>IF(BN1019&lt;2,1)</f>
        <v>0</v>
      </c>
    </row>
    <row r="1020" ht="94.5" spans="1:69">
      <c r="A1020" s="25">
        <v>1019</v>
      </c>
      <c r="B1020" s="19" t="s">
        <v>4830</v>
      </c>
      <c r="C1020" s="19" t="s">
        <v>5348</v>
      </c>
      <c r="I1020" s="21" t="s">
        <v>5352</v>
      </c>
      <c r="L1020" s="21" t="s">
        <v>5353</v>
      </c>
      <c r="M1020" s="21" t="s">
        <v>5354</v>
      </c>
      <c r="Q1020" s="20" t="s">
        <v>77</v>
      </c>
      <c r="AP1020" s="20" t="s">
        <v>5355</v>
      </c>
      <c r="BN1020" s="20">
        <v>4.273</v>
      </c>
      <c r="BO1020" s="22" t="b">
        <f>IF(BN1020&gt;=10,1)</f>
        <v>0</v>
      </c>
      <c r="BP1020" s="22" t="b">
        <f>IF(BN1020&gt;=5,1)</f>
        <v>0</v>
      </c>
      <c r="BQ1020" s="22" t="b">
        <f>IF(BN1020&lt;2,1)</f>
        <v>0</v>
      </c>
    </row>
    <row r="1021" ht="94.5" spans="1:69">
      <c r="A1021" s="25">
        <v>1020</v>
      </c>
      <c r="B1021" s="19" t="s">
        <v>4830</v>
      </c>
      <c r="C1021" s="19" t="s">
        <v>5348</v>
      </c>
      <c r="I1021" s="21" t="s">
        <v>5356</v>
      </c>
      <c r="L1021" s="21" t="s">
        <v>5357</v>
      </c>
      <c r="M1021" s="21" t="s">
        <v>5358</v>
      </c>
      <c r="Q1021" s="20" t="s">
        <v>77</v>
      </c>
      <c r="AP1021" s="20" t="s">
        <v>122</v>
      </c>
      <c r="BN1021" s="20">
        <v>3.702</v>
      </c>
      <c r="BO1021" s="22" t="b">
        <f>IF(BN1021&gt;=10,1)</f>
        <v>0</v>
      </c>
      <c r="BP1021" s="22" t="b">
        <f>IF(BN1021&gt;=5,1)</f>
        <v>0</v>
      </c>
      <c r="BQ1021" s="22" t="b">
        <f>IF(BN1021&lt;2,1)</f>
        <v>0</v>
      </c>
    </row>
    <row r="1022" ht="81" spans="1:69">
      <c r="A1022" s="25">
        <v>1021</v>
      </c>
      <c r="B1022" s="19" t="s">
        <v>4830</v>
      </c>
      <c r="C1022" s="19" t="s">
        <v>5348</v>
      </c>
      <c r="I1022" s="21" t="s">
        <v>5359</v>
      </c>
      <c r="L1022" s="21" t="s">
        <v>5360</v>
      </c>
      <c r="M1022" s="21" t="s">
        <v>5361</v>
      </c>
      <c r="Q1022" s="20" t="s">
        <v>77</v>
      </c>
      <c r="AP1022" s="20" t="s">
        <v>5242</v>
      </c>
      <c r="BN1022" s="20">
        <v>2.059</v>
      </c>
      <c r="BO1022" s="22" t="b">
        <f>IF(BN1022&gt;=10,1)</f>
        <v>0</v>
      </c>
      <c r="BP1022" s="22" t="b">
        <f>IF(BN1022&gt;=5,1)</f>
        <v>0</v>
      </c>
      <c r="BQ1022" s="22" t="b">
        <f>IF(BN1022&lt;2,1)</f>
        <v>0</v>
      </c>
    </row>
    <row r="1023" ht="54" spans="1:69">
      <c r="A1023" s="25">
        <v>1022</v>
      </c>
      <c r="B1023" s="19" t="s">
        <v>4830</v>
      </c>
      <c r="C1023" s="19" t="s">
        <v>5362</v>
      </c>
      <c r="I1023" s="21" t="s">
        <v>5363</v>
      </c>
      <c r="L1023" s="21" t="s">
        <v>5364</v>
      </c>
      <c r="M1023" s="21" t="s">
        <v>5365</v>
      </c>
      <c r="Q1023" s="20" t="s">
        <v>77</v>
      </c>
      <c r="AP1023" s="20" t="s">
        <v>4402</v>
      </c>
      <c r="BN1023" s="20">
        <v>0.945</v>
      </c>
      <c r="BO1023" s="22" t="b">
        <f>IF(BN1023&gt;=10,1)</f>
        <v>0</v>
      </c>
      <c r="BP1023" s="22" t="b">
        <f>IF(BN1023&gt;=5,1)</f>
        <v>0</v>
      </c>
      <c r="BQ1023" s="22">
        <f>IF(BN1023&lt;2,1)</f>
        <v>1</v>
      </c>
    </row>
    <row r="1024" ht="81" spans="1:69">
      <c r="A1024" s="25">
        <v>1023</v>
      </c>
      <c r="B1024" s="19" t="s">
        <v>4830</v>
      </c>
      <c r="C1024" s="19" t="s">
        <v>5366</v>
      </c>
      <c r="D1024" s="20" t="s">
        <v>71</v>
      </c>
      <c r="E1024" s="20" t="s">
        <v>5367</v>
      </c>
      <c r="I1024" s="21" t="s">
        <v>5368</v>
      </c>
      <c r="L1024" s="23" t="s">
        <v>5369</v>
      </c>
      <c r="M1024" s="23" t="s">
        <v>5370</v>
      </c>
      <c r="P1024" s="22" t="s">
        <v>76</v>
      </c>
      <c r="Q1024" s="22" t="s">
        <v>77</v>
      </c>
      <c r="W1024" s="22" t="s">
        <v>5371</v>
      </c>
      <c r="X1024" s="22" t="s">
        <v>5372</v>
      </c>
      <c r="Z1024" s="22" t="s">
        <v>5373</v>
      </c>
      <c r="AA1024" s="22" t="s">
        <v>5374</v>
      </c>
      <c r="AB1024" s="22" t="s">
        <v>5375</v>
      </c>
      <c r="AC1024" s="22" t="s">
        <v>5376</v>
      </c>
      <c r="AD1024" s="22" t="s">
        <v>5377</v>
      </c>
      <c r="AE1024" s="22" t="s">
        <v>5378</v>
      </c>
      <c r="AF1024" s="22" t="s">
        <v>5379</v>
      </c>
      <c r="AH1024" s="22">
        <v>52</v>
      </c>
      <c r="AI1024" s="22">
        <v>0</v>
      </c>
      <c r="AJ1024" s="22">
        <v>0</v>
      </c>
      <c r="AK1024" s="22">
        <v>9</v>
      </c>
      <c r="AL1024" s="22">
        <v>9</v>
      </c>
      <c r="AM1024" s="22" t="s">
        <v>1285</v>
      </c>
      <c r="AN1024" s="22" t="s">
        <v>1028</v>
      </c>
      <c r="AO1024" s="22" t="s">
        <v>1286</v>
      </c>
      <c r="AP1024" s="22" t="s">
        <v>1682</v>
      </c>
      <c r="AQ1024" s="22" t="s">
        <v>5380</v>
      </c>
      <c r="AS1024" s="22" t="s">
        <v>5370</v>
      </c>
      <c r="AT1024" s="22" t="s">
        <v>5381</v>
      </c>
      <c r="AU1024" s="22" t="s">
        <v>462</v>
      </c>
      <c r="AV1024" s="22">
        <v>2015</v>
      </c>
      <c r="AW1024" s="22">
        <v>138</v>
      </c>
      <c r="BC1024" s="22">
        <v>225</v>
      </c>
      <c r="BD1024" s="22">
        <v>232</v>
      </c>
      <c r="BF1024" s="22" t="s">
        <v>5382</v>
      </c>
      <c r="BH1024" s="22">
        <v>8</v>
      </c>
      <c r="BI1024" s="22" t="s">
        <v>2436</v>
      </c>
      <c r="BJ1024" s="22" t="s">
        <v>2437</v>
      </c>
      <c r="BK1024" s="22" t="s">
        <v>5383</v>
      </c>
      <c r="BL1024" s="22" t="s">
        <v>5384</v>
      </c>
      <c r="BM1024" s="22">
        <v>26091865</v>
      </c>
      <c r="BN1024" s="20">
        <v>3.854</v>
      </c>
      <c r="BO1024" s="22" t="b">
        <f>IF(BN1024&gt;=10,1)</f>
        <v>0</v>
      </c>
      <c r="BP1024" s="22" t="b">
        <f>IF(BN1024&gt;=5,1)</f>
        <v>0</v>
      </c>
      <c r="BQ1024" s="22" t="b">
        <f>IF(BN1024&lt;2,1)</f>
        <v>0</v>
      </c>
    </row>
    <row r="1025" ht="54" spans="1:69">
      <c r="A1025" s="25">
        <v>1024</v>
      </c>
      <c r="B1025" s="19" t="s">
        <v>4830</v>
      </c>
      <c r="C1025" s="19" t="s">
        <v>5385</v>
      </c>
      <c r="I1025" s="21" t="s">
        <v>5386</v>
      </c>
      <c r="L1025" s="21" t="s">
        <v>5387</v>
      </c>
      <c r="M1025" s="21" t="s">
        <v>4397</v>
      </c>
      <c r="Q1025" s="20" t="s">
        <v>77</v>
      </c>
      <c r="AP1025" s="20" t="s">
        <v>4402</v>
      </c>
      <c r="BN1025" s="20">
        <v>0.945</v>
      </c>
      <c r="BO1025" s="22" t="b">
        <f>IF(BN1025&gt;=10,1)</f>
        <v>0</v>
      </c>
      <c r="BP1025" s="22" t="b">
        <f>IF(BN1025&gt;=5,1)</f>
        <v>0</v>
      </c>
      <c r="BQ1025" s="22">
        <f>IF(BN1025&lt;2,1)</f>
        <v>1</v>
      </c>
    </row>
    <row r="1026" ht="81" spans="1:69">
      <c r="A1026" s="25">
        <v>1025</v>
      </c>
      <c r="B1026" s="19" t="s">
        <v>4830</v>
      </c>
      <c r="C1026" s="19" t="s">
        <v>5388</v>
      </c>
      <c r="I1026" s="21" t="s">
        <v>5389</v>
      </c>
      <c r="L1026" s="21" t="s">
        <v>5390</v>
      </c>
      <c r="M1026" s="21" t="s">
        <v>5391</v>
      </c>
      <c r="Q1026" s="20" t="s">
        <v>77</v>
      </c>
      <c r="AP1026" s="20" t="s">
        <v>4917</v>
      </c>
      <c r="BN1026" s="20">
        <v>6.326</v>
      </c>
      <c r="BO1026" s="22" t="b">
        <f t="shared" ref="BO1026:BO1048" si="48">IF(BN1026&gt;=10,1)</f>
        <v>0</v>
      </c>
      <c r="BP1026" s="22">
        <f t="shared" ref="BP1026:BP1048" si="49">IF(BN1026&gt;=5,1)</f>
        <v>1</v>
      </c>
      <c r="BQ1026" s="22" t="b">
        <f t="shared" ref="BQ1026:BQ1048" si="50">IF(BN1026&lt;2,1)</f>
        <v>0</v>
      </c>
    </row>
    <row r="1027" ht="94.5" spans="1:69">
      <c r="A1027" s="25">
        <v>1026</v>
      </c>
      <c r="B1027" s="19" t="s">
        <v>4830</v>
      </c>
      <c r="C1027" s="19" t="s">
        <v>5388</v>
      </c>
      <c r="I1027" s="21" t="s">
        <v>5392</v>
      </c>
      <c r="L1027" s="21" t="s">
        <v>5393</v>
      </c>
      <c r="M1027" s="21" t="s">
        <v>5394</v>
      </c>
      <c r="Q1027" s="20" t="s">
        <v>77</v>
      </c>
      <c r="AP1027" s="20" t="s">
        <v>206</v>
      </c>
      <c r="BN1027" s="20">
        <v>3.746</v>
      </c>
      <c r="BO1027" s="22" t="b">
        <f>IF(BN1027&gt;=10,1)</f>
        <v>0</v>
      </c>
      <c r="BP1027" s="22" t="b">
        <f>IF(BN1027&gt;=5,1)</f>
        <v>0</v>
      </c>
      <c r="BQ1027" s="22" t="b">
        <f>IF(BN1027&lt;2,1)</f>
        <v>0</v>
      </c>
    </row>
    <row r="1028" ht="94.5" spans="1:69">
      <c r="A1028" s="25">
        <v>1027</v>
      </c>
      <c r="B1028" s="19" t="s">
        <v>4830</v>
      </c>
      <c r="C1028" s="19" t="s">
        <v>5388</v>
      </c>
      <c r="I1028" s="21" t="s">
        <v>5395</v>
      </c>
      <c r="L1028" s="21" t="s">
        <v>5396</v>
      </c>
      <c r="M1028" s="21" t="s">
        <v>5397</v>
      </c>
      <c r="Q1028" s="20" t="s">
        <v>205</v>
      </c>
      <c r="AP1028" s="20" t="s">
        <v>1655</v>
      </c>
      <c r="BN1028" s="20">
        <v>2.92</v>
      </c>
      <c r="BO1028" s="22" t="b">
        <f>IF(BN1028&gt;=10,1)</f>
        <v>0</v>
      </c>
      <c r="BP1028" s="22" t="b">
        <f>IF(BN1028&gt;=5,1)</f>
        <v>0</v>
      </c>
      <c r="BQ1028" s="22" t="b">
        <f>IF(BN1028&lt;2,1)</f>
        <v>0</v>
      </c>
    </row>
    <row r="1029" ht="81" spans="1:69">
      <c r="A1029" s="25">
        <v>1028</v>
      </c>
      <c r="B1029" s="19" t="s">
        <v>4830</v>
      </c>
      <c r="C1029" s="19" t="s">
        <v>5398</v>
      </c>
      <c r="I1029" s="21" t="s">
        <v>5399</v>
      </c>
      <c r="L1029" s="21" t="s">
        <v>5400</v>
      </c>
      <c r="M1029" s="21" t="s">
        <v>5401</v>
      </c>
      <c r="Q1029" s="20" t="s">
        <v>77</v>
      </c>
      <c r="AP1029" s="20" t="s">
        <v>117</v>
      </c>
      <c r="BN1029" s="20">
        <v>4.36</v>
      </c>
      <c r="BO1029" s="22" t="b">
        <f>IF(BN1029&gt;=10,1)</f>
        <v>0</v>
      </c>
      <c r="BP1029" s="22" t="b">
        <f>IF(BN1029&gt;=5,1)</f>
        <v>0</v>
      </c>
      <c r="BQ1029" s="22" t="b">
        <f>IF(BN1029&lt;2,1)</f>
        <v>0</v>
      </c>
    </row>
    <row r="1030" ht="81" spans="1:69">
      <c r="A1030" s="25">
        <v>1029</v>
      </c>
      <c r="B1030" s="19" t="s">
        <v>4830</v>
      </c>
      <c r="C1030" s="19" t="s">
        <v>5398</v>
      </c>
      <c r="I1030" s="21" t="s">
        <v>5402</v>
      </c>
      <c r="L1030" s="21" t="s">
        <v>5403</v>
      </c>
      <c r="M1030" s="21" t="s">
        <v>5404</v>
      </c>
      <c r="Q1030" s="20" t="s">
        <v>77</v>
      </c>
      <c r="AP1030" s="20" t="s">
        <v>5405</v>
      </c>
      <c r="BN1030" s="20">
        <v>4.087</v>
      </c>
      <c r="BO1030" s="22" t="b">
        <f>IF(BN1030&gt;=10,1)</f>
        <v>0</v>
      </c>
      <c r="BP1030" s="22" t="b">
        <f>IF(BN1030&gt;=5,1)</f>
        <v>0</v>
      </c>
      <c r="BQ1030" s="22" t="b">
        <f>IF(BN1030&lt;2,1)</f>
        <v>0</v>
      </c>
    </row>
    <row r="1031" ht="94.5" spans="1:69">
      <c r="A1031" s="25">
        <v>1030</v>
      </c>
      <c r="B1031" s="19" t="s">
        <v>4830</v>
      </c>
      <c r="C1031" s="19" t="s">
        <v>5398</v>
      </c>
      <c r="I1031" s="21" t="s">
        <v>5406</v>
      </c>
      <c r="L1031" s="21" t="s">
        <v>5407</v>
      </c>
      <c r="M1031" s="21" t="s">
        <v>5408</v>
      </c>
      <c r="Q1031" s="20" t="s">
        <v>77</v>
      </c>
      <c r="AP1031" s="20" t="s">
        <v>4292</v>
      </c>
      <c r="BN1031" s="20">
        <v>3.251</v>
      </c>
      <c r="BO1031" s="22" t="b">
        <f>IF(BN1031&gt;=10,1)</f>
        <v>0</v>
      </c>
      <c r="BP1031" s="22" t="b">
        <f>IF(BN1031&gt;=5,1)</f>
        <v>0</v>
      </c>
      <c r="BQ1031" s="22" t="b">
        <f>IF(BN1031&lt;2,1)</f>
        <v>0</v>
      </c>
    </row>
    <row r="1032" ht="81" spans="1:69">
      <c r="A1032" s="25">
        <v>1031</v>
      </c>
      <c r="B1032" s="19" t="s">
        <v>4830</v>
      </c>
      <c r="C1032" s="19" t="s">
        <v>5398</v>
      </c>
      <c r="I1032" s="21" t="s">
        <v>5409</v>
      </c>
      <c r="L1032" s="21" t="s">
        <v>5410</v>
      </c>
      <c r="M1032" s="21" t="s">
        <v>5411</v>
      </c>
      <c r="Q1032" s="20" t="s">
        <v>77</v>
      </c>
      <c r="AP1032" s="20" t="s">
        <v>5020</v>
      </c>
      <c r="BN1032" s="20">
        <v>3.145</v>
      </c>
      <c r="BO1032" s="22" t="b">
        <f>IF(BN1032&gt;=10,1)</f>
        <v>0</v>
      </c>
      <c r="BP1032" s="22" t="b">
        <f>IF(BN1032&gt;=5,1)</f>
        <v>0</v>
      </c>
      <c r="BQ1032" s="22" t="b">
        <f>IF(BN1032&lt;2,1)</f>
        <v>0</v>
      </c>
    </row>
    <row r="1033" ht="67.5" spans="1:69">
      <c r="A1033" s="25">
        <v>1032</v>
      </c>
      <c r="B1033" s="19" t="s">
        <v>4830</v>
      </c>
      <c r="C1033" s="19" t="s">
        <v>5398</v>
      </c>
      <c r="I1033" s="21" t="s">
        <v>5412</v>
      </c>
      <c r="L1033" s="21" t="s">
        <v>5413</v>
      </c>
      <c r="M1033" s="21" t="s">
        <v>5414</v>
      </c>
      <c r="Q1033" s="20" t="s">
        <v>1144</v>
      </c>
      <c r="AP1033" s="20" t="s">
        <v>5020</v>
      </c>
      <c r="BN1033" s="20">
        <v>3.145</v>
      </c>
      <c r="BO1033" s="22" t="b">
        <f>IF(BN1033&gt;=10,1)</f>
        <v>0</v>
      </c>
      <c r="BP1033" s="22" t="b">
        <f>IF(BN1033&gt;=5,1)</f>
        <v>0</v>
      </c>
      <c r="BQ1033" s="22" t="b">
        <f>IF(BN1033&lt;2,1)</f>
        <v>0</v>
      </c>
    </row>
    <row r="1034" ht="108" spans="1:69">
      <c r="A1034" s="25">
        <v>1033</v>
      </c>
      <c r="B1034" s="19" t="s">
        <v>4830</v>
      </c>
      <c r="C1034" s="19" t="s">
        <v>5415</v>
      </c>
      <c r="I1034" s="21" t="s">
        <v>5416</v>
      </c>
      <c r="L1034" s="21" t="s">
        <v>5417</v>
      </c>
      <c r="M1034" s="21" t="s">
        <v>5418</v>
      </c>
      <c r="Q1034" s="20" t="s">
        <v>77</v>
      </c>
      <c r="AP1034" s="20" t="s">
        <v>1955</v>
      </c>
      <c r="BN1034" s="20">
        <v>6.312</v>
      </c>
      <c r="BO1034" s="22" t="b">
        <f>IF(BN1034&gt;=10,1)</f>
        <v>0</v>
      </c>
      <c r="BP1034" s="22">
        <f>IF(BN1034&gt;=5,1)</f>
        <v>1</v>
      </c>
      <c r="BQ1034" s="22" t="b">
        <f>IF(BN1034&lt;2,1)</f>
        <v>0</v>
      </c>
    </row>
    <row r="1035" ht="108" spans="1:69">
      <c r="A1035" s="25">
        <v>1034</v>
      </c>
      <c r="B1035" s="19" t="s">
        <v>4830</v>
      </c>
      <c r="C1035" s="19" t="s">
        <v>5415</v>
      </c>
      <c r="I1035" s="21" t="s">
        <v>5419</v>
      </c>
      <c r="L1035" s="21" t="s">
        <v>5420</v>
      </c>
      <c r="M1035" s="21" t="s">
        <v>5421</v>
      </c>
      <c r="Q1035" s="20" t="s">
        <v>77</v>
      </c>
      <c r="AP1035" s="20" t="s">
        <v>1955</v>
      </c>
      <c r="BN1035" s="20">
        <v>6.312</v>
      </c>
      <c r="BO1035" s="22" t="b">
        <f>IF(BN1035&gt;=10,1)</f>
        <v>0</v>
      </c>
      <c r="BP1035" s="22">
        <f>IF(BN1035&gt;=5,1)</f>
        <v>1</v>
      </c>
      <c r="BQ1035" s="22" t="b">
        <f>IF(BN1035&lt;2,1)</f>
        <v>0</v>
      </c>
    </row>
    <row r="1036" ht="162" spans="1:69">
      <c r="A1036" s="25">
        <v>1035</v>
      </c>
      <c r="B1036" s="19" t="s">
        <v>4830</v>
      </c>
      <c r="C1036" s="19" t="s">
        <v>5415</v>
      </c>
      <c r="I1036" s="21" t="s">
        <v>5422</v>
      </c>
      <c r="L1036" s="21" t="s">
        <v>5423</v>
      </c>
      <c r="M1036" s="21" t="s">
        <v>5424</v>
      </c>
      <c r="Q1036" s="20" t="s">
        <v>77</v>
      </c>
      <c r="AP1036" s="20" t="s">
        <v>5425</v>
      </c>
      <c r="BN1036" s="20">
        <v>4.338</v>
      </c>
      <c r="BO1036" s="22" t="b">
        <f>IF(BN1036&gt;=10,1)</f>
        <v>0</v>
      </c>
      <c r="BP1036" s="22" t="b">
        <f>IF(BN1036&gt;=5,1)</f>
        <v>0</v>
      </c>
      <c r="BQ1036" s="22" t="b">
        <f>IF(BN1036&lt;2,1)</f>
        <v>0</v>
      </c>
    </row>
    <row r="1037" ht="81" spans="1:69">
      <c r="A1037" s="25">
        <v>1036</v>
      </c>
      <c r="B1037" s="19" t="s">
        <v>4830</v>
      </c>
      <c r="C1037" s="19" t="s">
        <v>5426</v>
      </c>
      <c r="I1037" s="21" t="s">
        <v>5427</v>
      </c>
      <c r="L1037" s="21" t="s">
        <v>5428</v>
      </c>
      <c r="M1037" s="21" t="s">
        <v>5429</v>
      </c>
      <c r="Q1037" s="20" t="s">
        <v>77</v>
      </c>
      <c r="AP1037" s="20" t="s">
        <v>4917</v>
      </c>
      <c r="BN1037" s="20">
        <v>6.326</v>
      </c>
      <c r="BO1037" s="22" t="b">
        <f>IF(BN1037&gt;=10,1)</f>
        <v>0</v>
      </c>
      <c r="BP1037" s="22">
        <f>IF(BN1037&gt;=5,1)</f>
        <v>1</v>
      </c>
      <c r="BQ1037" s="22" t="b">
        <f>IF(BN1037&lt;2,1)</f>
        <v>0</v>
      </c>
    </row>
    <row r="1038" ht="81" spans="1:69">
      <c r="A1038" s="25">
        <v>1037</v>
      </c>
      <c r="B1038" s="19" t="s">
        <v>4830</v>
      </c>
      <c r="C1038" s="19" t="s">
        <v>5426</v>
      </c>
      <c r="I1038" s="21" t="s">
        <v>5430</v>
      </c>
      <c r="L1038" s="21" t="s">
        <v>5431</v>
      </c>
      <c r="M1038" s="21" t="s">
        <v>5432</v>
      </c>
      <c r="Q1038" s="20" t="s">
        <v>77</v>
      </c>
      <c r="AP1038" s="20" t="s">
        <v>4917</v>
      </c>
      <c r="BN1038" s="20">
        <v>6.326</v>
      </c>
      <c r="BO1038" s="22" t="b">
        <f>IF(BN1038&gt;=10,1)</f>
        <v>0</v>
      </c>
      <c r="BP1038" s="22">
        <f>IF(BN1038&gt;=5,1)</f>
        <v>1</v>
      </c>
      <c r="BQ1038" s="22" t="b">
        <f>IF(BN1038&lt;2,1)</f>
        <v>0</v>
      </c>
    </row>
    <row r="1039" ht="81" spans="1:69">
      <c r="A1039" s="25">
        <v>1038</v>
      </c>
      <c r="B1039" s="19" t="s">
        <v>4830</v>
      </c>
      <c r="C1039" s="19" t="s">
        <v>5426</v>
      </c>
      <c r="I1039" s="21" t="s">
        <v>5433</v>
      </c>
      <c r="L1039" s="21" t="s">
        <v>5434</v>
      </c>
      <c r="M1039" s="21" t="s">
        <v>5435</v>
      </c>
      <c r="Q1039" s="20" t="s">
        <v>77</v>
      </c>
      <c r="AP1039" s="20" t="s">
        <v>1955</v>
      </c>
      <c r="BN1039" s="20">
        <v>6.312</v>
      </c>
      <c r="BO1039" s="22" t="b">
        <f>IF(BN1039&gt;=10,1)</f>
        <v>0</v>
      </c>
      <c r="BP1039" s="22">
        <f>IF(BN1039&gt;=5,1)</f>
        <v>1</v>
      </c>
      <c r="BQ1039" s="22" t="b">
        <f>IF(BN1039&lt;2,1)</f>
        <v>0</v>
      </c>
    </row>
    <row r="1040" ht="81" spans="1:69">
      <c r="A1040" s="25">
        <v>1039</v>
      </c>
      <c r="B1040" s="19" t="s">
        <v>4830</v>
      </c>
      <c r="C1040" s="19" t="s">
        <v>5426</v>
      </c>
      <c r="I1040" s="21" t="s">
        <v>5436</v>
      </c>
      <c r="L1040" s="21" t="s">
        <v>5437</v>
      </c>
      <c r="M1040" s="21" t="s">
        <v>5438</v>
      </c>
      <c r="Q1040" s="20" t="s">
        <v>77</v>
      </c>
      <c r="AP1040" s="20" t="s">
        <v>1375</v>
      </c>
      <c r="BN1040" s="20">
        <v>4.359</v>
      </c>
      <c r="BO1040" s="22" t="b">
        <f>IF(BN1040&gt;=10,1)</f>
        <v>0</v>
      </c>
      <c r="BP1040" s="22" t="b">
        <f>IF(BN1040&gt;=5,1)</f>
        <v>0</v>
      </c>
      <c r="BQ1040" s="22" t="b">
        <f>IF(BN1040&lt;2,1)</f>
        <v>0</v>
      </c>
    </row>
    <row r="1041" ht="81" spans="1:69">
      <c r="A1041" s="25">
        <v>1040</v>
      </c>
      <c r="B1041" s="19" t="s">
        <v>4830</v>
      </c>
      <c r="C1041" s="19" t="s">
        <v>5439</v>
      </c>
      <c r="I1041" s="21" t="s">
        <v>5440</v>
      </c>
      <c r="L1041" s="21" t="s">
        <v>5441</v>
      </c>
      <c r="M1041" s="21" t="s">
        <v>5442</v>
      </c>
      <c r="Q1041" s="20" t="s">
        <v>77</v>
      </c>
      <c r="AP1041" s="20" t="s">
        <v>325</v>
      </c>
      <c r="BN1041" s="20">
        <v>5.597</v>
      </c>
      <c r="BO1041" s="22" t="b">
        <f>IF(BN1041&gt;=10,1)</f>
        <v>0</v>
      </c>
      <c r="BP1041" s="22">
        <f>IF(BN1041&gt;=5,1)</f>
        <v>1</v>
      </c>
      <c r="BQ1041" s="22" t="b">
        <f>IF(BN1041&lt;2,1)</f>
        <v>0</v>
      </c>
    </row>
    <row r="1042" ht="81" spans="1:69">
      <c r="A1042" s="25">
        <v>1041</v>
      </c>
      <c r="B1042" s="19" t="s">
        <v>4830</v>
      </c>
      <c r="C1042" s="19" t="s">
        <v>5439</v>
      </c>
      <c r="I1042" s="21" t="s">
        <v>5443</v>
      </c>
      <c r="L1042" s="21" t="s">
        <v>5444</v>
      </c>
      <c r="M1042" s="21" t="s">
        <v>5445</v>
      </c>
      <c r="Q1042" s="20" t="s">
        <v>77</v>
      </c>
      <c r="AP1042" s="20" t="s">
        <v>3821</v>
      </c>
      <c r="BN1042" s="20">
        <v>3.019</v>
      </c>
      <c r="BO1042" s="22" t="b">
        <f>IF(BN1042&gt;=10,1)</f>
        <v>0</v>
      </c>
      <c r="BP1042" s="22" t="b">
        <f>IF(BN1042&gt;=5,1)</f>
        <v>0</v>
      </c>
      <c r="BQ1042" s="22" t="b">
        <f>IF(BN1042&lt;2,1)</f>
        <v>0</v>
      </c>
    </row>
    <row r="1043" ht="108" spans="1:69">
      <c r="A1043" s="25">
        <v>1042</v>
      </c>
      <c r="B1043" s="19" t="s">
        <v>4830</v>
      </c>
      <c r="C1043" s="19" t="s">
        <v>5446</v>
      </c>
      <c r="I1043" s="21" t="s">
        <v>5447</v>
      </c>
      <c r="L1043" s="21" t="s">
        <v>5448</v>
      </c>
      <c r="M1043" s="21" t="s">
        <v>5449</v>
      </c>
      <c r="Q1043" s="20" t="s">
        <v>77</v>
      </c>
      <c r="AP1043" s="20" t="s">
        <v>2449</v>
      </c>
      <c r="BN1043" s="20">
        <v>5.33</v>
      </c>
      <c r="BO1043" s="22" t="b">
        <f>IF(BN1043&gt;=10,1)</f>
        <v>0</v>
      </c>
      <c r="BP1043" s="22">
        <f>IF(BN1043&gt;=5,1)</f>
        <v>1</v>
      </c>
      <c r="BQ1043" s="22" t="b">
        <f>IF(BN1043&lt;2,1)</f>
        <v>0</v>
      </c>
    </row>
    <row r="1044" ht="81" spans="1:69">
      <c r="A1044" s="25">
        <v>1043</v>
      </c>
      <c r="B1044" s="19" t="s">
        <v>4830</v>
      </c>
      <c r="C1044" s="19" t="s">
        <v>5450</v>
      </c>
      <c r="I1044" s="21" t="s">
        <v>5451</v>
      </c>
      <c r="L1044" s="21" t="s">
        <v>5452</v>
      </c>
      <c r="M1044" s="21" t="s">
        <v>5453</v>
      </c>
      <c r="Q1044" s="20" t="s">
        <v>77</v>
      </c>
      <c r="AP1044" s="20" t="s">
        <v>2173</v>
      </c>
      <c r="BN1044" s="20">
        <v>3.528</v>
      </c>
      <c r="BO1044" s="22" t="b">
        <f>IF(BN1044&gt;=10,1)</f>
        <v>0</v>
      </c>
      <c r="BP1044" s="22" t="b">
        <f>IF(BN1044&gt;=5,1)</f>
        <v>0</v>
      </c>
      <c r="BQ1044" s="22" t="b">
        <f>IF(BN1044&lt;2,1)</f>
        <v>0</v>
      </c>
    </row>
    <row r="1045" ht="94.5" spans="1:69">
      <c r="A1045" s="25">
        <v>1044</v>
      </c>
      <c r="B1045" s="19" t="s">
        <v>4830</v>
      </c>
      <c r="C1045" s="19" t="s">
        <v>5454</v>
      </c>
      <c r="I1045" s="21" t="s">
        <v>5455</v>
      </c>
      <c r="L1045" s="21" t="s">
        <v>5456</v>
      </c>
      <c r="M1045" s="21" t="s">
        <v>5457</v>
      </c>
      <c r="Q1045" s="20" t="s">
        <v>77</v>
      </c>
      <c r="AP1045" s="20" t="s">
        <v>122</v>
      </c>
      <c r="BN1045" s="20">
        <v>3.702</v>
      </c>
      <c r="BO1045" s="22" t="b">
        <f>IF(BN1045&gt;=10,1)</f>
        <v>0</v>
      </c>
      <c r="BP1045" s="22" t="b">
        <f>IF(BN1045&gt;=5,1)</f>
        <v>0</v>
      </c>
      <c r="BQ1045" s="22" t="b">
        <f>IF(BN1045&lt;2,1)</f>
        <v>0</v>
      </c>
    </row>
    <row r="1046" ht="81" spans="1:69">
      <c r="A1046" s="25">
        <v>1045</v>
      </c>
      <c r="B1046" s="19" t="s">
        <v>4830</v>
      </c>
      <c r="C1046" s="19" t="s">
        <v>5454</v>
      </c>
      <c r="D1046" s="20" t="s">
        <v>71</v>
      </c>
      <c r="E1046" s="20" t="s">
        <v>5458</v>
      </c>
      <c r="I1046" s="21" t="s">
        <v>5459</v>
      </c>
      <c r="L1046" s="23" t="s">
        <v>5460</v>
      </c>
      <c r="M1046" s="23" t="s">
        <v>5461</v>
      </c>
      <c r="P1046" s="22" t="s">
        <v>76</v>
      </c>
      <c r="Q1046" s="22" t="s">
        <v>77</v>
      </c>
      <c r="W1046" s="22" t="s">
        <v>5462</v>
      </c>
      <c r="X1046" s="22" t="s">
        <v>5463</v>
      </c>
      <c r="Z1046" s="22" t="s">
        <v>5464</v>
      </c>
      <c r="AA1046" s="22" t="s">
        <v>5465</v>
      </c>
      <c r="AB1046" s="22" t="s">
        <v>5466</v>
      </c>
      <c r="AE1046" s="22" t="s">
        <v>5467</v>
      </c>
      <c r="AF1046" s="22" t="s">
        <v>5468</v>
      </c>
      <c r="AH1046" s="22">
        <v>55</v>
      </c>
      <c r="AI1046" s="22">
        <v>0</v>
      </c>
      <c r="AJ1046" s="22">
        <v>0</v>
      </c>
      <c r="AK1046" s="22">
        <v>11</v>
      </c>
      <c r="AL1046" s="22">
        <v>11</v>
      </c>
      <c r="AM1046" s="22" t="s">
        <v>1285</v>
      </c>
      <c r="AN1046" s="22" t="s">
        <v>1028</v>
      </c>
      <c r="AO1046" s="22" t="s">
        <v>1286</v>
      </c>
      <c r="AP1046" s="22" t="s">
        <v>5469</v>
      </c>
      <c r="AS1046" s="22" t="s">
        <v>5470</v>
      </c>
      <c r="AT1046" s="22" t="s">
        <v>5471</v>
      </c>
      <c r="AU1046" s="22" t="s">
        <v>143</v>
      </c>
      <c r="AV1046" s="22">
        <v>2015</v>
      </c>
      <c r="AW1046" s="22">
        <v>44</v>
      </c>
      <c r="BC1046" s="22">
        <v>55</v>
      </c>
      <c r="BD1046" s="22">
        <v>62</v>
      </c>
      <c r="BF1046" s="22" t="s">
        <v>5472</v>
      </c>
      <c r="BH1046" s="22">
        <v>8</v>
      </c>
      <c r="BI1046" s="22" t="s">
        <v>4922</v>
      </c>
      <c r="BJ1046" s="22" t="s">
        <v>4923</v>
      </c>
      <c r="BK1046" s="22" t="s">
        <v>5473</v>
      </c>
      <c r="BL1046" s="22" t="s">
        <v>5474</v>
      </c>
      <c r="BM1046" s="22">
        <v>26216504</v>
      </c>
      <c r="BN1046" s="22">
        <v>3.22</v>
      </c>
      <c r="BO1046" s="22" t="b">
        <f>IF(BN1046&gt;=10,1)</f>
        <v>0</v>
      </c>
      <c r="BP1046" s="22" t="b">
        <f>IF(BN1046&gt;=5,1)</f>
        <v>0</v>
      </c>
      <c r="BQ1046" s="22" t="b">
        <f>IF(BN1046&lt;2,1)</f>
        <v>0</v>
      </c>
    </row>
    <row r="1047" ht="94.5" spans="1:69">
      <c r="A1047" s="25">
        <v>1046</v>
      </c>
      <c r="B1047" s="19" t="s">
        <v>4830</v>
      </c>
      <c r="C1047" s="19" t="s">
        <v>5475</v>
      </c>
      <c r="I1047" s="21" t="s">
        <v>5476</v>
      </c>
      <c r="L1047" s="21" t="s">
        <v>5477</v>
      </c>
      <c r="M1047" s="21" t="s">
        <v>5478</v>
      </c>
      <c r="Q1047" s="20" t="s">
        <v>77</v>
      </c>
      <c r="AP1047" s="20" t="s">
        <v>5479</v>
      </c>
      <c r="BN1047" s="20">
        <v>5.473</v>
      </c>
      <c r="BO1047" s="22" t="b">
        <f>IF(BN1047&gt;=10,1)</f>
        <v>0</v>
      </c>
      <c r="BP1047" s="22">
        <f>IF(BN1047&gt;=5,1)</f>
        <v>1</v>
      </c>
      <c r="BQ1047" s="22" t="b">
        <f>IF(BN1047&lt;2,1)</f>
        <v>0</v>
      </c>
    </row>
    <row r="1048" ht="81" spans="1:69">
      <c r="A1048" s="25">
        <v>1047</v>
      </c>
      <c r="B1048" s="19" t="s">
        <v>4830</v>
      </c>
      <c r="C1048" s="19" t="s">
        <v>5475</v>
      </c>
      <c r="I1048" s="21" t="s">
        <v>5480</v>
      </c>
      <c r="L1048" s="21" t="s">
        <v>5481</v>
      </c>
      <c r="M1048" s="21" t="s">
        <v>5482</v>
      </c>
      <c r="Q1048" s="20" t="s">
        <v>77</v>
      </c>
      <c r="AP1048" s="20" t="s">
        <v>5483</v>
      </c>
      <c r="BN1048" s="20">
        <v>4.61</v>
      </c>
      <c r="BO1048" s="22" t="b">
        <f>IF(BN1048&gt;=10,1)</f>
        <v>0</v>
      </c>
      <c r="BP1048" s="22" t="b">
        <f>IF(BN1048&gt;=5,1)</f>
        <v>0</v>
      </c>
      <c r="BQ1048" s="22" t="b">
        <f>IF(BN1048&lt;2,1)</f>
        <v>0</v>
      </c>
    </row>
  </sheetData>
  <autoFilter ref="A1:BQ1048"/>
  <sortState caseSensitive="0" columnSort="0" ref="A2:BQ1048">
    <sortCondition descending="0" ref="B2:B1048"/>
    <sortCondition descending="0" ref="C2:C1048"/>
    <sortCondition descending="1" ref="BN2:BN1048"/>
  </sortState>
  <hyperlinks>
    <hyperlink ref="B331" r:id="rId3" display="农村发展学院"/>
    <hyperlink ref="B330" r:id="rId3" display="农村发展学院"/>
    <hyperlink ref="B431" r:id="rId4" display="人文社会科学学院"/>
  </hyperlinks>
  <pageMargins left="0.699305555555556" right="0.699305555555556" top="0.75" bottom="0.75" header="0.3" footer="0.3"/>
  <pageSetup paperSize="9" orientation="portrait"/>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J23"/>
  <sheetViews>
    <sheetView tabSelected="1" workbookViewId="0">
      <selection activeCell="G11" sqref="G11"/>
    </sheetView>
  </sheetViews>
  <sheetFormatPr defaultColWidth="9" defaultRowHeight="13.5"/>
  <cols>
    <col min="1" max="1" width="19.25" customWidth="1"/>
    <col min="2" max="9" width="8.625" customWidth="1"/>
  </cols>
  <sheetData>
    <row r="2" spans="1:10">
      <c r="A2" s="1" t="s">
        <v>5484</v>
      </c>
      <c r="B2" s="2"/>
      <c r="C2" s="2"/>
      <c r="D2" s="2"/>
      <c r="E2" s="2"/>
      <c r="F2" s="2"/>
      <c r="G2" s="2"/>
      <c r="H2" s="2"/>
      <c r="I2" s="2"/>
      <c r="J2" s="2"/>
    </row>
    <row r="3" spans="1:10">
      <c r="A3" s="3"/>
      <c r="B3" s="3"/>
      <c r="C3" s="3"/>
      <c r="D3" s="3"/>
      <c r="E3" s="3"/>
      <c r="F3" s="3"/>
      <c r="G3" s="3"/>
      <c r="H3" s="3"/>
      <c r="I3" s="3"/>
      <c r="J3" s="3"/>
    </row>
    <row r="4" spans="1:10">
      <c r="A4" s="4" t="s">
        <v>5485</v>
      </c>
      <c r="B4" s="5" t="s">
        <v>5486</v>
      </c>
      <c r="C4" s="5"/>
      <c r="D4" s="5"/>
      <c r="E4" s="5"/>
      <c r="F4" s="5" t="s">
        <v>5487</v>
      </c>
      <c r="G4" s="5"/>
      <c r="H4" s="5"/>
      <c r="I4" s="5"/>
      <c r="J4" s="5"/>
    </row>
    <row r="5" ht="25.5" spans="1:10">
      <c r="A5" s="4"/>
      <c r="B5" s="4" t="s">
        <v>5488</v>
      </c>
      <c r="C5" s="4" t="s">
        <v>5489</v>
      </c>
      <c r="D5" s="6" t="s">
        <v>5490</v>
      </c>
      <c r="E5" s="6" t="s">
        <v>5491</v>
      </c>
      <c r="F5" s="4" t="s">
        <v>5492</v>
      </c>
      <c r="G5" s="7" t="s">
        <v>5493</v>
      </c>
      <c r="H5" s="4" t="s">
        <v>5494</v>
      </c>
      <c r="I5" s="7" t="s">
        <v>5493</v>
      </c>
      <c r="J5" s="4" t="s">
        <v>5495</v>
      </c>
    </row>
    <row r="6" spans="1:10">
      <c r="A6" s="8" t="s">
        <v>1896</v>
      </c>
      <c r="B6" s="9">
        <v>99</v>
      </c>
      <c r="C6" s="10">
        <v>90</v>
      </c>
      <c r="D6" s="11">
        <f>(B6-C6)/C6*100</f>
        <v>10</v>
      </c>
      <c r="E6" s="12">
        <v>4.00978787878788</v>
      </c>
      <c r="F6" s="9">
        <v>25</v>
      </c>
      <c r="G6" s="13">
        <f>F6/B6*100</f>
        <v>25.2525252525253</v>
      </c>
      <c r="H6" s="9">
        <v>12</v>
      </c>
      <c r="I6" s="11">
        <f>H6/B6*100</f>
        <v>12.1212121212121</v>
      </c>
      <c r="J6" s="9">
        <v>3</v>
      </c>
    </row>
    <row r="7" spans="1:10">
      <c r="A7" s="8" t="s">
        <v>4138</v>
      </c>
      <c r="B7" s="9">
        <v>147</v>
      </c>
      <c r="C7" s="10">
        <v>119</v>
      </c>
      <c r="D7" s="11">
        <f t="shared" ref="D7:D14" si="0">(B7-C7)/C7*100</f>
        <v>23.5294117647059</v>
      </c>
      <c r="E7" s="12">
        <v>3.22448979591837</v>
      </c>
      <c r="F7" s="9">
        <v>48</v>
      </c>
      <c r="G7" s="13">
        <f t="shared" ref="G7:G23" si="1">F7/B7*100</f>
        <v>32.6530612244898</v>
      </c>
      <c r="H7" s="9">
        <v>20</v>
      </c>
      <c r="I7" s="11">
        <f>H7/B7*100</f>
        <v>13.6054421768707</v>
      </c>
      <c r="J7" s="9">
        <v>2</v>
      </c>
    </row>
    <row r="8" spans="1:10">
      <c r="A8" s="8" t="s">
        <v>4830</v>
      </c>
      <c r="B8" s="9">
        <v>127</v>
      </c>
      <c r="C8" s="10">
        <v>94</v>
      </c>
      <c r="D8" s="11">
        <f>(B8-C8)/C8*100</f>
        <v>35.1063829787234</v>
      </c>
      <c r="E8" s="12">
        <v>3.66147244094488</v>
      </c>
      <c r="F8" s="9">
        <v>26</v>
      </c>
      <c r="G8" s="13">
        <f>F8/B8*100</f>
        <v>20.4724409448819</v>
      </c>
      <c r="H8" s="9">
        <v>30</v>
      </c>
      <c r="I8" s="11">
        <f t="shared" ref="I8:I23" si="2">H8/B8*100</f>
        <v>23.6220472440945</v>
      </c>
      <c r="J8" s="9">
        <v>0</v>
      </c>
    </row>
    <row r="9" spans="1:10">
      <c r="A9" s="8" t="s">
        <v>3645</v>
      </c>
      <c r="B9" s="9">
        <v>110</v>
      </c>
      <c r="C9" s="10">
        <v>93</v>
      </c>
      <c r="D9" s="11">
        <f>(B9-C9)/C9*100</f>
        <v>18.2795698924731</v>
      </c>
      <c r="E9" s="12">
        <v>2.91898181818182</v>
      </c>
      <c r="F9" s="9">
        <v>40</v>
      </c>
      <c r="G9" s="13">
        <f>F9/B9*100</f>
        <v>36.3636363636364</v>
      </c>
      <c r="H9" s="9">
        <v>11</v>
      </c>
      <c r="I9" s="11">
        <f>H9/B9*100</f>
        <v>10</v>
      </c>
      <c r="J9" s="9">
        <v>0</v>
      </c>
    </row>
    <row r="10" spans="1:10">
      <c r="A10" s="8" t="s">
        <v>207</v>
      </c>
      <c r="B10" s="9">
        <v>105</v>
      </c>
      <c r="C10" s="10">
        <v>91</v>
      </c>
      <c r="D10" s="11">
        <f>(B10-C10)/C10*100</f>
        <v>15.3846153846154</v>
      </c>
      <c r="E10" s="12">
        <v>2.55320952380953</v>
      </c>
      <c r="F10" s="9">
        <v>43</v>
      </c>
      <c r="G10" s="13">
        <f>F10/B10*100</f>
        <v>40.9523809523809</v>
      </c>
      <c r="H10" s="9">
        <v>7</v>
      </c>
      <c r="I10" s="11">
        <f>H10/B10*100</f>
        <v>6.66666666666667</v>
      </c>
      <c r="J10" s="9">
        <v>0</v>
      </c>
    </row>
    <row r="11" spans="1:10">
      <c r="A11" s="8" t="s">
        <v>754</v>
      </c>
      <c r="B11" s="9">
        <v>135</v>
      </c>
      <c r="C11" s="10">
        <v>86</v>
      </c>
      <c r="D11" s="11">
        <f>(B11-C11)/C11*100</f>
        <v>56.9767441860465</v>
      </c>
      <c r="E11" s="12">
        <v>2.62186666666667</v>
      </c>
      <c r="F11" s="9">
        <v>52</v>
      </c>
      <c r="G11" s="13">
        <f>F11/B11*100</f>
        <v>38.5185185185185</v>
      </c>
      <c r="H11" s="9">
        <v>5</v>
      </c>
      <c r="I11" s="11">
        <f>H11/B11*100</f>
        <v>3.7037037037037</v>
      </c>
      <c r="J11" s="9">
        <v>0</v>
      </c>
    </row>
    <row r="12" spans="1:10">
      <c r="A12" s="8" t="s">
        <v>2816</v>
      </c>
      <c r="B12" s="9">
        <v>125</v>
      </c>
      <c r="C12" s="10">
        <v>95</v>
      </c>
      <c r="D12" s="11">
        <f>(B12-C12)/C12*100</f>
        <v>31.5789473684211</v>
      </c>
      <c r="E12" s="12">
        <v>2.809024</v>
      </c>
      <c r="F12" s="9">
        <v>39</v>
      </c>
      <c r="G12" s="13">
        <f>F12/B12*100</f>
        <v>31.2</v>
      </c>
      <c r="H12" s="9">
        <v>2</v>
      </c>
      <c r="I12" s="11">
        <f>H12/B12*100</f>
        <v>1.6</v>
      </c>
      <c r="J12" s="9">
        <v>0</v>
      </c>
    </row>
    <row r="13" spans="1:10">
      <c r="A13" s="8" t="s">
        <v>1628</v>
      </c>
      <c r="B13" s="9">
        <v>5</v>
      </c>
      <c r="C13" s="10">
        <v>4</v>
      </c>
      <c r="D13" s="11">
        <f>(B13-C13)/C13*100</f>
        <v>25</v>
      </c>
      <c r="E13" s="12">
        <v>1.2634</v>
      </c>
      <c r="F13" s="9">
        <v>4</v>
      </c>
      <c r="G13" s="13">
        <f>F13/B13*100</f>
        <v>80</v>
      </c>
      <c r="H13" s="9">
        <v>0</v>
      </c>
      <c r="I13" s="11">
        <f>H13/B13*100</f>
        <v>0</v>
      </c>
      <c r="J13" s="9">
        <v>0</v>
      </c>
    </row>
    <row r="14" spans="1:10">
      <c r="A14" s="8" t="s">
        <v>1650</v>
      </c>
      <c r="B14" s="9">
        <v>47</v>
      </c>
      <c r="C14" s="10">
        <v>35</v>
      </c>
      <c r="D14" s="11">
        <f>(B14-C14)/C14*100</f>
        <v>34.2857142857143</v>
      </c>
      <c r="E14" s="12">
        <v>2.27776595744681</v>
      </c>
      <c r="F14" s="9">
        <v>21</v>
      </c>
      <c r="G14" s="13">
        <f>F14/B14*100</f>
        <v>44.6808510638298</v>
      </c>
      <c r="H14" s="9">
        <v>1</v>
      </c>
      <c r="I14" s="11">
        <f>H14/B14*100</f>
        <v>2.12765957446808</v>
      </c>
      <c r="J14" s="9">
        <v>0</v>
      </c>
    </row>
    <row r="15" spans="1:10">
      <c r="A15" s="8" t="s">
        <v>2400</v>
      </c>
      <c r="B15" s="9">
        <v>1</v>
      </c>
      <c r="C15" s="8"/>
      <c r="D15" s="11"/>
      <c r="E15" s="12">
        <v>0.691</v>
      </c>
      <c r="F15" s="9">
        <v>1</v>
      </c>
      <c r="G15" s="13">
        <f>F15/B15*100</f>
        <v>100</v>
      </c>
      <c r="H15" s="9">
        <v>0</v>
      </c>
      <c r="I15" s="11">
        <f>H15/B15*100</f>
        <v>0</v>
      </c>
      <c r="J15" s="9">
        <v>0</v>
      </c>
    </row>
    <row r="16" spans="1:10">
      <c r="A16" s="8" t="s">
        <v>2405</v>
      </c>
      <c r="B16" s="9">
        <v>88</v>
      </c>
      <c r="C16" s="10">
        <v>58</v>
      </c>
      <c r="D16" s="11">
        <f t="shared" ref="D16:D17" si="3">(B16-C16)/C16*100</f>
        <v>51.7241379310345</v>
      </c>
      <c r="E16" s="12">
        <v>2.82936363636364</v>
      </c>
      <c r="F16" s="9">
        <v>28</v>
      </c>
      <c r="G16" s="13">
        <f>F16/B16*100</f>
        <v>31.8181818181818</v>
      </c>
      <c r="H16" s="9">
        <v>8</v>
      </c>
      <c r="I16" s="11">
        <f>H16/B16*100</f>
        <v>9.09090909090909</v>
      </c>
      <c r="J16" s="9">
        <v>0</v>
      </c>
    </row>
    <row r="17" spans="1:10">
      <c r="A17" s="8" t="s">
        <v>3516</v>
      </c>
      <c r="B17" s="9">
        <v>3</v>
      </c>
      <c r="C17" s="10">
        <v>2</v>
      </c>
      <c r="D17" s="11">
        <f>(B17-C17)/C17*100</f>
        <v>50</v>
      </c>
      <c r="E17" s="12">
        <v>1.76833333333333</v>
      </c>
      <c r="F17" s="9">
        <v>1</v>
      </c>
      <c r="G17" s="13">
        <f>F17/B17*100</f>
        <v>33.3333333333333</v>
      </c>
      <c r="H17" s="9">
        <v>0</v>
      </c>
      <c r="I17" s="11">
        <f>H17/B17*100</f>
        <v>0</v>
      </c>
      <c r="J17" s="9">
        <v>0</v>
      </c>
    </row>
    <row r="18" spans="1:10">
      <c r="A18" s="8" t="s">
        <v>1885</v>
      </c>
      <c r="B18" s="9">
        <v>2</v>
      </c>
      <c r="C18" s="8"/>
      <c r="D18" s="11"/>
      <c r="E18" s="12">
        <v>2.3255</v>
      </c>
      <c r="F18" s="9">
        <v>1</v>
      </c>
      <c r="G18" s="13">
        <f>F18/B18*100</f>
        <v>50</v>
      </c>
      <c r="H18" s="9">
        <v>0</v>
      </c>
      <c r="I18" s="11">
        <f>H18/B18*100</f>
        <v>0</v>
      </c>
      <c r="J18" s="9">
        <v>0</v>
      </c>
    </row>
    <row r="19" spans="1:10">
      <c r="A19" s="8" t="s">
        <v>1617</v>
      </c>
      <c r="B19" s="9">
        <v>2</v>
      </c>
      <c r="C19" s="10">
        <v>2</v>
      </c>
      <c r="D19" s="11"/>
      <c r="E19" s="12">
        <v>1.8135</v>
      </c>
      <c r="F19" s="9">
        <v>1</v>
      </c>
      <c r="G19" s="13">
        <f>F19/B19*100</f>
        <v>50</v>
      </c>
      <c r="H19" s="9">
        <v>0</v>
      </c>
      <c r="I19" s="11">
        <f>H19/B19*100</f>
        <v>0</v>
      </c>
      <c r="J19" s="9">
        <v>0</v>
      </c>
    </row>
    <row r="20" spans="1:10">
      <c r="A20" s="8" t="s">
        <v>69</v>
      </c>
      <c r="B20" s="9">
        <v>14</v>
      </c>
      <c r="C20" s="8"/>
      <c r="D20" s="11"/>
      <c r="E20" s="12">
        <v>2.55985714285714</v>
      </c>
      <c r="F20" s="9">
        <v>5</v>
      </c>
      <c r="G20" s="13">
        <f>F20/B20*100</f>
        <v>35.7142857142857</v>
      </c>
      <c r="H20" s="9">
        <v>0</v>
      </c>
      <c r="I20" s="11">
        <f>H20/B20*100</f>
        <v>0</v>
      </c>
      <c r="J20" s="9">
        <v>0</v>
      </c>
    </row>
    <row r="21" spans="1:10">
      <c r="A21" s="8" t="s">
        <v>3530</v>
      </c>
      <c r="B21" s="9">
        <v>18</v>
      </c>
      <c r="C21" s="10">
        <v>9</v>
      </c>
      <c r="D21" s="11">
        <f>(B21-C21)/C21*100</f>
        <v>100</v>
      </c>
      <c r="E21" s="12">
        <v>1.98855555555556</v>
      </c>
      <c r="F21" s="9">
        <v>8</v>
      </c>
      <c r="G21" s="13">
        <f>F21/B21*100</f>
        <v>44.4444444444444</v>
      </c>
      <c r="H21" s="9">
        <v>0</v>
      </c>
      <c r="I21" s="11">
        <f>H21/B21*100</f>
        <v>0</v>
      </c>
      <c r="J21" s="9">
        <v>0</v>
      </c>
    </row>
    <row r="22" spans="1:10">
      <c r="A22" s="8" t="s">
        <v>1496</v>
      </c>
      <c r="B22" s="9">
        <v>19</v>
      </c>
      <c r="C22" s="10">
        <v>19</v>
      </c>
      <c r="D22" s="11">
        <f>(B22-C22)/C22*100</f>
        <v>0</v>
      </c>
      <c r="E22" s="12">
        <v>1.74521052631579</v>
      </c>
      <c r="F22" s="9">
        <v>12</v>
      </c>
      <c r="G22" s="13">
        <f>F22/B22*100</f>
        <v>63.1578947368421</v>
      </c>
      <c r="H22" s="9">
        <v>0</v>
      </c>
      <c r="I22" s="11">
        <f>H22/B22*100</f>
        <v>0</v>
      </c>
      <c r="J22" s="9">
        <v>0</v>
      </c>
    </row>
    <row r="23" spans="1:10">
      <c r="A23" s="14" t="s">
        <v>5496</v>
      </c>
      <c r="B23" s="14">
        <v>1047</v>
      </c>
      <c r="C23" s="15">
        <v>797</v>
      </c>
      <c r="D23" s="16">
        <f>(B23-697)/697*100</f>
        <v>50.2152080344333</v>
      </c>
      <c r="E23" s="17">
        <v>2.97196943648521</v>
      </c>
      <c r="F23" s="14">
        <v>355</v>
      </c>
      <c r="G23" s="16">
        <f>F23/B23*100</f>
        <v>33.9063992359121</v>
      </c>
      <c r="H23" s="14">
        <v>96</v>
      </c>
      <c r="I23" s="16">
        <f>H23/B23*100</f>
        <v>9.16905444126074</v>
      </c>
      <c r="J23" s="14">
        <v>5</v>
      </c>
    </row>
  </sheetData>
  <mergeCells count="4">
    <mergeCell ref="B4:E4"/>
    <mergeCell ref="F4:J4"/>
    <mergeCell ref="A4:A5"/>
    <mergeCell ref="A2:J3"/>
  </mergeCells>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论文情况一览表</vt:lpstr>
      <vt:lpstr>论文情况分析表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2006-09-13T11:21:00Z</dcterms:created>
  <dcterms:modified xsi:type="dcterms:W3CDTF">2015-11-02T08:09:37Z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